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8 martie 2024 " sheetId="26" r:id="rId1"/>
  </sheets>
  <definedNames>
    <definedName name="_xlnm.Database" localSheetId="0">#REF!</definedName>
    <definedName name="_xlnm.Database">#REF!</definedName>
    <definedName name="_xlnm.Print_Titles" localSheetId="0">'28 martie 2024 '!$9:$12</definedName>
  </definedNames>
  <calcPr calcId="125725"/>
</workbook>
</file>

<file path=xl/calcChain.xml><?xml version="1.0" encoding="utf-8"?>
<calcChain xmlns="http://schemas.openxmlformats.org/spreadsheetml/2006/main">
  <c r="C19" i="26"/>
  <c r="C20"/>
  <c r="C23"/>
  <c r="C24"/>
  <c r="C95"/>
  <c r="C96"/>
  <c r="C99"/>
  <c r="C100"/>
  <c r="C171"/>
  <c r="C172"/>
  <c r="C179"/>
  <c r="C180"/>
  <c r="C196"/>
  <c r="C194" s="1"/>
  <c r="C192" s="1"/>
  <c r="C190" s="1"/>
  <c r="C188" s="1"/>
  <c r="C197"/>
  <c r="C195" s="1"/>
  <c r="C193" s="1"/>
  <c r="C191" s="1"/>
  <c r="C189" s="1"/>
  <c r="C132" l="1"/>
  <c r="C130" s="1"/>
  <c r="C133"/>
  <c r="C131" s="1"/>
  <c r="C150"/>
  <c r="C148" s="1"/>
  <c r="C149"/>
  <c r="C147" s="1"/>
  <c r="C145" s="1"/>
  <c r="C143" s="1"/>
  <c r="C141" s="1"/>
  <c r="C139" s="1"/>
  <c r="D140"/>
  <c r="C128" l="1"/>
  <c r="C126" s="1"/>
  <c r="C124" s="1"/>
  <c r="C122" s="1"/>
  <c r="C129"/>
  <c r="C127" s="1"/>
  <c r="C125" s="1"/>
  <c r="C123" s="1"/>
  <c r="C146"/>
  <c r="C144" s="1"/>
  <c r="C142" s="1"/>
  <c r="C140" s="1"/>
  <c r="C212" l="1"/>
  <c r="C210" s="1"/>
  <c r="C211"/>
  <c r="C209" s="1"/>
  <c r="C167"/>
  <c r="C161" s="1"/>
  <c r="C120" s="1"/>
  <c r="C98" s="1"/>
  <c r="C94" s="1"/>
  <c r="C92" s="1"/>
  <c r="C166"/>
  <c r="C160" s="1"/>
  <c r="C119" s="1"/>
  <c r="C97" s="1"/>
  <c r="C21" s="1"/>
  <c r="C17" s="1"/>
  <c r="C15" s="1"/>
  <c r="C85"/>
  <c r="C84"/>
  <c r="C60"/>
  <c r="C45" s="1"/>
  <c r="C59"/>
  <c r="C44" s="1"/>
  <c r="C77" l="1"/>
  <c r="C75" s="1"/>
  <c r="C83"/>
  <c r="C76"/>
  <c r="C74" s="1"/>
  <c r="C82"/>
  <c r="C22"/>
  <c r="C18" s="1"/>
  <c r="C16" s="1"/>
  <c r="C117"/>
  <c r="C115" s="1"/>
  <c r="C113" s="1"/>
  <c r="C111" s="1"/>
  <c r="C118"/>
  <c r="C116" s="1"/>
  <c r="C114" s="1"/>
  <c r="C112" s="1"/>
  <c r="C93"/>
  <c r="C91" s="1"/>
  <c r="C207"/>
  <c r="C205" s="1"/>
  <c r="C203" s="1"/>
  <c r="C201" s="1"/>
  <c r="C185"/>
  <c r="C208"/>
  <c r="C186"/>
  <c r="C43"/>
  <c r="C28"/>
  <c r="C26" s="1"/>
  <c r="C27"/>
  <c r="C25" s="1"/>
  <c r="C42"/>
  <c r="C158"/>
  <c r="C156" s="1"/>
  <c r="C154" s="1"/>
  <c r="C159"/>
  <c r="C157" s="1"/>
  <c r="C155" s="1"/>
  <c r="C57"/>
  <c r="C55" s="1"/>
  <c r="C58"/>
  <c r="C56" s="1"/>
  <c r="C81" l="1"/>
  <c r="C79" s="1"/>
  <c r="C53"/>
  <c r="C80"/>
  <c r="C78" s="1"/>
  <c r="C52"/>
  <c r="C183"/>
  <c r="C181" s="1"/>
  <c r="C107"/>
  <c r="C184"/>
  <c r="C182" s="1"/>
  <c r="C108"/>
  <c r="C206"/>
  <c r="C204" s="1"/>
  <c r="C202" s="1"/>
  <c r="C51" l="1"/>
  <c r="C49" s="1"/>
  <c r="C47" s="1"/>
  <c r="C41" s="1"/>
  <c r="C36"/>
  <c r="C34" s="1"/>
  <c r="C50"/>
  <c r="C48" s="1"/>
  <c r="C46" s="1"/>
  <c r="C40" s="1"/>
  <c r="C35"/>
  <c r="C33" s="1"/>
  <c r="C31" s="1"/>
  <c r="C29" s="1"/>
  <c r="C13" s="1"/>
  <c r="C177"/>
  <c r="C175" s="1"/>
  <c r="C173" s="1"/>
  <c r="C178"/>
  <c r="C176" s="1"/>
  <c r="C174" s="1"/>
  <c r="C37"/>
  <c r="C105"/>
  <c r="C103" s="1"/>
  <c r="C101" s="1"/>
  <c r="C38"/>
  <c r="C106"/>
  <c r="C104" s="1"/>
  <c r="C102" s="1"/>
  <c r="C90" s="1"/>
  <c r="C32" l="1"/>
  <c r="C30" s="1"/>
  <c r="C14" s="1"/>
  <c r="C89"/>
</calcChain>
</file>

<file path=xl/sharedStrings.xml><?xml version="1.0" encoding="utf-8"?>
<sst xmlns="http://schemas.openxmlformats.org/spreadsheetml/2006/main" count="327" uniqueCount="58">
  <si>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</si>
  <si>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</si>
  <si>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</si>
  <si>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</si>
  <si>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</si>
  <si>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</si>
  <si>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</si>
  <si>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</si>
  <si>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</si>
  <si>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</si>
  <si>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</si>
  <si>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</si>
  <si>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</si>
  <si>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</si>
  <si>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</si>
  <si>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</si>
  <si>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</si>
  <si>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</si>
  <si>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</si>
  <si>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</si>
  <si>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</si>
  <si>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</si>
  <si>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</si>
  <si>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</si>
  <si>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</si>
  <si>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</si>
  <si>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</si>
  <si>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</si>
  <si>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b. dotari independente</t>
  </si>
  <si>
    <t>CAPITOLUL 61.02 ORDINE PUBLICA SI SIGURANTA NATIONALA</t>
  </si>
  <si>
    <t>CAPITOLUL 66.10 SANATATE</t>
  </si>
  <si>
    <t xml:space="preserve">      din care</t>
  </si>
  <si>
    <t xml:space="preserve">    din care:</t>
  </si>
  <si>
    <t xml:space="preserve">58.  Proiecte cu finantare din fonduri externe nerambursabile postaderare 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</si>
  <si>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</si>
  <si>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</si>
  <si>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</si>
  <si>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 xml:space="preserve">CONSILIUL JUDETEAN ARGES                                                                </t>
  </si>
  <si>
    <t>07 Credite interne</t>
  </si>
  <si>
    <t>Spitalul Judetean de Urgenta Pitesti</t>
  </si>
  <si>
    <t>ANUL 2024</t>
  </si>
  <si>
    <t>CAPITOLUL 65.02 INVATAMANT</t>
  </si>
  <si>
    <t>Microbuz</t>
  </si>
  <si>
    <t xml:space="preserve"> Construire corp de cladire nou la Spitalul Judetean de Urgenta Pitesti </t>
  </si>
  <si>
    <t xml:space="preserve"> INFLUENTE LA PROGRAMUL DE INVESTIŢII PUBLICE 
PE GRUPE DE INVESTITII SI SURSE DE FINANTARE
</t>
  </si>
  <si>
    <t>4.Extindere si dotare spatii Urgenta si amenajari incinta Spitalul Judetean de Urgenta Pitesti</t>
  </si>
  <si>
    <t>5.Extinderea, modernizarea si dotarea Ambulatoriului Integrat al Spitalului de Pediatrie Pitesti</t>
  </si>
  <si>
    <t>6.Extinderea si dotarea Ambulatoriului Integrat al Spitalului Judetean de Urgenta Pitesti</t>
  </si>
  <si>
    <t>Aparat foto cu obiectiv</t>
  </si>
  <si>
    <t>Centrul Scolar de Educatie Incluziva "Sf. Nicolae" Campulung</t>
  </si>
  <si>
    <t>Inspectoratul pentru Situatii de Urgenta</t>
  </si>
  <si>
    <t>Sisteme control acces cu dublu sens</t>
  </si>
  <si>
    <t>Sistem de alarma antiefractie si incendiu</t>
  </si>
  <si>
    <t>Reparatii capitale ascensor de 6 persoane</t>
  </si>
  <si>
    <t>CAPITOLUL 67.02 CULTURA,RECREERE SI RELIGIE</t>
  </si>
  <si>
    <t>Biblioteca Judeteana "Dinicu Golescu" Pitesti</t>
  </si>
  <si>
    <t>Reabilitarea forajului de exploatare a apei minerale sulfuroase în vederea desfășurării lucrărilor de explorare/exploatare în Perimetrul Sulfuroasa Brădet, localitatea Nucșoara, sat Gruiu</t>
  </si>
  <si>
    <t xml:space="preserve">                                                    ANEXA nr. 4 la H.C.J nr.105/28.03.2024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</si>
</sst>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color theme="1"/>
      <name val="Times New Roman"/>
      <family val="1"/>
      <charset val="238"/>
    </font>
    <font>
      <i/>
      <sz val="11"/>
      <name val="Arial"/>
      <family val="2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6" fillId="0" borderId="0"/>
    <xf numFmtId="0" fontId="4" fillId="0" borderId="0"/>
    <xf numFmtId="0" fontId="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8" fillId="0" borderId="5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8" fillId="0" borderId="3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0" fillId="0" borderId="0" xfId="0" applyFill="1"/>
    <xf numFmtId="0" fontId="5" fillId="0" borderId="3" xfId="0" applyFont="1" applyFill="1" applyBorder="1"/>
    <xf numFmtId="0" fontId="6" fillId="0" borderId="3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0" fontId="7" fillId="0" borderId="5" xfId="0" applyFont="1" applyFill="1" applyBorder="1" applyAlignment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0" xfId="0" applyFont="1" applyFill="1" applyBorder="1" applyAlignment="1"/>
    <xf numFmtId="0" fontId="0" fillId="5" borderId="0" xfId="0" applyFill="1"/>
    <xf numFmtId="0" fontId="5" fillId="3" borderId="4" xfId="0" applyFont="1" applyFill="1" applyBorder="1" applyAlignment="1"/>
    <xf numFmtId="0" fontId="10" fillId="0" borderId="5" xfId="0" applyFont="1" applyFill="1" applyBorder="1" applyAlignment="1"/>
    <xf numFmtId="0" fontId="13" fillId="0" borderId="0" xfId="0" applyFont="1" applyFill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2" fillId="4" borderId="0" xfId="0" applyFont="1" applyFill="1"/>
    <xf numFmtId="0" fontId="0" fillId="4" borderId="0" xfId="0" applyFill="1"/>
    <xf numFmtId="0" fontId="8" fillId="4" borderId="3" xfId="0" applyFont="1" applyFill="1" applyBorder="1" applyAlignment="1">
      <alignment horizontal="center"/>
    </xf>
    <xf numFmtId="4" fontId="12" fillId="4" borderId="0" xfId="0" applyNumberFormat="1" applyFont="1" applyFill="1" applyBorder="1" applyAlignment="1">
      <alignment horizontal="right"/>
    </xf>
    <xf numFmtId="0" fontId="12" fillId="4" borderId="0" xfId="0" applyFont="1" applyFill="1" applyBorder="1"/>
    <xf numFmtId="0" fontId="12" fillId="0" borderId="0" xfId="0" applyFont="1"/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5" xfId="0" applyFont="1" applyFill="1" applyBorder="1" applyAlignment="1"/>
    <xf numFmtId="0" fontId="8" fillId="4" borderId="3" xfId="0" applyFont="1" applyFill="1" applyBorder="1"/>
    <xf numFmtId="0" fontId="6" fillId="4" borderId="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4" borderId="5" xfId="0" applyFont="1" applyFill="1" applyBorder="1"/>
    <xf numFmtId="4" fontId="6" fillId="4" borderId="4" xfId="0" applyNumberFormat="1" applyFont="1" applyFill="1" applyBorder="1" applyAlignment="1">
      <alignment horizontal="right"/>
    </xf>
    <xf numFmtId="0" fontId="15" fillId="4" borderId="0" xfId="0" applyFont="1" applyFill="1"/>
    <xf numFmtId="4" fontId="8" fillId="4" borderId="4" xfId="0" applyNumberFormat="1" applyFont="1" applyFill="1" applyBorder="1" applyAlignment="1">
      <alignment horizontal="right"/>
    </xf>
    <xf numFmtId="0" fontId="12" fillId="2" borderId="9" xfId="0" applyFont="1" applyFill="1" applyBorder="1" applyAlignment="1"/>
    <xf numFmtId="0" fontId="8" fillId="4" borderId="0" xfId="0" applyFont="1" applyFill="1"/>
    <xf numFmtId="0" fontId="11" fillId="0" borderId="3" xfId="0" applyFont="1" applyFill="1" applyBorder="1"/>
    <xf numFmtId="2" fontId="0" fillId="0" borderId="0" xfId="0" applyNumberFormat="1" applyBorder="1"/>
    <xf numFmtId="0" fontId="6" fillId="4" borderId="0" xfId="0" applyFont="1" applyFill="1"/>
    <xf numFmtId="4" fontId="13" fillId="0" borderId="4" xfId="0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0" xfId="0" applyFont="1"/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0" xfId="0" applyFont="1"/>
    <xf numFmtId="0" fontId="13" fillId="0" borderId="3" xfId="0" applyFont="1" applyFill="1" applyBorder="1"/>
    <xf numFmtId="0" fontId="16" fillId="0" borderId="5" xfId="0" applyFont="1" applyFill="1" applyBorder="1" applyAlignment="1">
      <alignment wrapText="1"/>
    </xf>
    <xf numFmtId="0" fontId="0" fillId="0" borderId="0" xfId="0" applyAlignment="1">
      <alignment horizontal="left"/>
    </xf>
    <xf numFmtId="0" fontId="5" fillId="6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6" fillId="0" borderId="5" xfId="0" applyFont="1" applyFill="1" applyBorder="1"/>
    <xf numFmtId="0" fontId="12" fillId="7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0" fontId="13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8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center"/>
    </xf>
    <xf numFmtId="0" fontId="6" fillId="4" borderId="3" xfId="0" applyFont="1" applyFill="1" applyBorder="1" applyAlignment="1"/>
    <xf numFmtId="0" fontId="8" fillId="0" borderId="0" xfId="0" applyFont="1" applyFill="1"/>
    <xf numFmtId="0" fontId="8" fillId="0" borderId="0" xfId="0" applyFont="1" applyFill="1" applyBorder="1"/>
    <xf numFmtId="0" fontId="8" fillId="4" borderId="0" xfId="0" applyFont="1" applyFill="1" applyBorder="1"/>
    <xf numFmtId="0" fontId="6" fillId="4" borderId="3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/>
    <xf numFmtId="0" fontId="14" fillId="4" borderId="5" xfId="0" applyFont="1" applyFill="1" applyBorder="1" applyAlignment="1">
      <alignment wrapText="1"/>
    </xf>
    <xf numFmtId="0" fontId="0" fillId="4" borderId="0" xfId="0" applyFill="1" applyBorder="1"/>
    <xf numFmtId="0" fontId="14" fillId="4" borderId="3" xfId="0" applyFont="1" applyFill="1" applyBorder="1" applyAlignment="1">
      <alignment wrapText="1"/>
    </xf>
    <xf numFmtId="0" fontId="8" fillId="4" borderId="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0" fontId="13" fillId="4" borderId="0" xfId="0" applyFont="1" applyFill="1"/>
    <xf numFmtId="0" fontId="15" fillId="4" borderId="5" xfId="0" applyFont="1" applyFill="1" applyBorder="1" applyAlignment="1">
      <alignment horizontal="center"/>
    </xf>
    <xf numFmtId="0" fontId="13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2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2" xfId="0" applyFont="1" applyFill="1" applyBorder="1" applyAlignment="1">
      <alignment wrapText="1"/>
    </xf>
    <xf numFmtId="0" fontId="22" fillId="0" borderId="5" xfId="0" applyFont="1" applyFill="1" applyBorder="1"/>
    <xf numFmtId="0" fontId="20" fillId="0" borderId="2" xfId="0" applyFont="1" applyFill="1" applyBorder="1" applyAlignment="1">
      <alignment horizontal="center"/>
    </xf>
    <xf numFmtId="0" fontId="22" fillId="0" borderId="3" xfId="0" applyFont="1" applyFill="1" applyBorder="1"/>
    <xf numFmtId="0" fontId="20" fillId="0" borderId="5" xfId="0" applyFont="1" applyFill="1" applyBorder="1"/>
    <xf numFmtId="0" fontId="11" fillId="4" borderId="5" xfId="0" applyFont="1" applyFill="1" applyBorder="1"/>
    <xf numFmtId="0" fontId="24" fillId="4" borderId="5" xfId="9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4" fillId="4" borderId="2" xfId="9" applyFont="1" applyFill="1" applyBorder="1" applyAlignment="1">
      <alignment wrapText="1"/>
    </xf>
    <xf numFmtId="0" fontId="6" fillId="4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1" fillId="4" borderId="2" xfId="6" applyFont="1" applyFill="1" applyBorder="1" applyAlignment="1">
      <alignment vertical="center" wrapText="1"/>
    </xf>
    <xf numFmtId="0" fontId="23" fillId="4" borderId="2" xfId="9" applyFont="1" applyFill="1" applyBorder="1" applyAlignment="1">
      <alignment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3" fillId="4" borderId="5" xfId="10" applyNumberFormat="1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</cellXfs>
  <cellStyles count="19">
    <cellStyle name="Normal" xfId="0" builtinId="0"/>
    <cellStyle name="Normal 2" xfId="4"/>
    <cellStyle name="Normal 2 2" xfId="13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1"/>
    <cellStyle name="Normal 5 4 4 2" xfId="14"/>
    <cellStyle name="Normal 5 4 4 2 2" xfId="18"/>
    <cellStyle name="Normal 5 4 5 2" xfId="17"/>
    <cellStyle name="Normal 7" xfId="12"/>
    <cellStyle name="Normal 7 2" xfId="15"/>
    <cellStyle name="Normal 7 2 2" xfId="1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34"/>
  <sheetViews>
    <sheetView tabSelected="1" workbookViewId="0">
      <selection activeCell="L14" sqref="L1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9" hidden="1" customWidth="1"/>
    <col min="6" max="9" width="0" hidden="1" customWidth="1"/>
  </cols>
  <sheetData>
    <row r="1" spans="1:18" ht="15.75" customHeight="1">
      <c r="A1" s="170" t="s">
        <v>57</v>
      </c>
      <c r="B1" s="171"/>
      <c r="C1" s="171"/>
    </row>
    <row r="2" spans="1:18">
      <c r="A2" s="172" t="s">
        <v>37</v>
      </c>
      <c r="B2" s="171"/>
      <c r="C2" s="171"/>
    </row>
    <row r="3" spans="1:18">
      <c r="A3" s="97" t="s">
        <v>3</v>
      </c>
    </row>
    <row r="4" spans="1:18">
      <c r="A4" t="s">
        <v>4</v>
      </c>
    </row>
    <row r="7" spans="1:18" ht="26.25" customHeight="1">
      <c r="A7" s="173" t="s">
        <v>44</v>
      </c>
      <c r="B7" s="173"/>
      <c r="C7" s="173"/>
    </row>
    <row r="8" spans="1:18" ht="16.5" customHeight="1">
      <c r="B8" s="2"/>
      <c r="C8" s="117" t="s">
        <v>11</v>
      </c>
    </row>
    <row r="9" spans="1:18">
      <c r="A9" s="8" t="s">
        <v>5</v>
      </c>
      <c r="B9" s="5" t="s">
        <v>0</v>
      </c>
      <c r="C9" s="174" t="s">
        <v>40</v>
      </c>
    </row>
    <row r="10" spans="1:18">
      <c r="A10" s="3" t="s">
        <v>6</v>
      </c>
      <c r="B10" s="6"/>
      <c r="C10" s="175"/>
    </row>
    <row r="11" spans="1:18">
      <c r="A11" s="3" t="s">
        <v>7</v>
      </c>
      <c r="B11" s="6"/>
      <c r="C11" s="176"/>
    </row>
    <row r="12" spans="1:18">
      <c r="A12" s="4">
        <v>0</v>
      </c>
      <c r="B12" s="4">
        <v>1</v>
      </c>
      <c r="C12" s="7">
        <v>2</v>
      </c>
    </row>
    <row r="13" spans="1:18" ht="15.75">
      <c r="A13" s="35" t="s">
        <v>12</v>
      </c>
      <c r="B13" s="21" t="s">
        <v>1</v>
      </c>
      <c r="C13" s="62">
        <f>C15+C25+C29</f>
        <v>23473</v>
      </c>
      <c r="J13" s="108"/>
      <c r="K13" s="108"/>
    </row>
    <row r="14" spans="1:18">
      <c r="A14" s="20"/>
      <c r="B14" s="22" t="s">
        <v>2</v>
      </c>
      <c r="C14" s="62">
        <f>C16+C26+C30</f>
        <v>23473</v>
      </c>
      <c r="P14" s="143"/>
      <c r="R14" s="46"/>
    </row>
    <row r="15" spans="1:18" s="39" customFormat="1">
      <c r="A15" s="104" t="s">
        <v>23</v>
      </c>
      <c r="B15" s="17" t="s">
        <v>1</v>
      </c>
      <c r="C15" s="28">
        <f t="shared" ref="C15:C18" si="0">C17</f>
        <v>265</v>
      </c>
      <c r="D15" s="45"/>
      <c r="E15" s="45"/>
      <c r="F15" s="45"/>
      <c r="G15" s="45"/>
      <c r="H15" s="45"/>
      <c r="I15" s="45"/>
    </row>
    <row r="16" spans="1:18" s="39" customFormat="1">
      <c r="A16" s="25" t="s">
        <v>32</v>
      </c>
      <c r="B16" s="18" t="s">
        <v>2</v>
      </c>
      <c r="C16" s="28">
        <f t="shared" si="0"/>
        <v>265</v>
      </c>
      <c r="D16" s="45"/>
      <c r="E16" s="45"/>
      <c r="F16" s="45"/>
      <c r="G16" s="45"/>
      <c r="H16" s="45"/>
      <c r="I16" s="45"/>
    </row>
    <row r="17" spans="1:11">
      <c r="A17" s="16" t="s">
        <v>10</v>
      </c>
      <c r="B17" s="9" t="s">
        <v>1</v>
      </c>
      <c r="C17" s="23">
        <f t="shared" si="0"/>
        <v>265</v>
      </c>
      <c r="D17" s="44"/>
      <c r="E17" s="51"/>
      <c r="F17" s="51"/>
      <c r="G17" s="51"/>
      <c r="H17" s="51"/>
      <c r="I17" s="51"/>
      <c r="J17" s="13"/>
      <c r="K17" s="13"/>
    </row>
    <row r="18" spans="1:11">
      <c r="A18" s="15"/>
      <c r="B18" s="11" t="s">
        <v>2</v>
      </c>
      <c r="C18" s="23">
        <f t="shared" si="0"/>
        <v>265</v>
      </c>
      <c r="D18" s="44"/>
      <c r="E18" s="51"/>
      <c r="F18" s="51"/>
      <c r="G18" s="51"/>
      <c r="H18" s="51"/>
      <c r="I18" s="51"/>
      <c r="J18" s="13"/>
      <c r="K18" s="13"/>
    </row>
    <row r="19" spans="1:11">
      <c r="A19" s="36" t="s">
        <v>19</v>
      </c>
      <c r="B19" s="17" t="s">
        <v>1</v>
      </c>
      <c r="C19" s="23">
        <f>C21+C23</f>
        <v>265</v>
      </c>
    </row>
    <row r="20" spans="1:11">
      <c r="A20" s="14"/>
      <c r="B20" s="18" t="s">
        <v>2</v>
      </c>
      <c r="C20" s="23">
        <f>C22+C24</f>
        <v>265</v>
      </c>
    </row>
    <row r="21" spans="1:11">
      <c r="A21" s="27" t="s">
        <v>15</v>
      </c>
      <c r="B21" s="9" t="s">
        <v>1</v>
      </c>
      <c r="C21" s="23">
        <f>C97</f>
        <v>65</v>
      </c>
    </row>
    <row r="22" spans="1:11">
      <c r="A22" s="10"/>
      <c r="B22" s="11" t="s">
        <v>2</v>
      </c>
      <c r="C22" s="23">
        <f>C98</f>
        <v>65</v>
      </c>
    </row>
    <row r="23" spans="1:11" s="39" customFormat="1">
      <c r="A23" s="32" t="s">
        <v>20</v>
      </c>
      <c r="B23" s="17" t="s">
        <v>1</v>
      </c>
      <c r="C23" s="23">
        <f>C99</f>
        <v>200</v>
      </c>
    </row>
    <row r="24" spans="1:11" s="39" customFormat="1">
      <c r="A24" s="14"/>
      <c r="B24" s="18" t="s">
        <v>2</v>
      </c>
      <c r="C24" s="23">
        <f>C100</f>
        <v>200</v>
      </c>
    </row>
    <row r="25" spans="1:11" s="39" customFormat="1">
      <c r="A25" s="141" t="s">
        <v>38</v>
      </c>
      <c r="B25" s="17" t="s">
        <v>1</v>
      </c>
      <c r="C25" s="28">
        <f>C27</f>
        <v>15968</v>
      </c>
      <c r="D25" s="45"/>
      <c r="E25" s="45"/>
      <c r="F25" s="45"/>
      <c r="G25" s="45"/>
      <c r="H25" s="45"/>
      <c r="I25" s="45"/>
    </row>
    <row r="26" spans="1:11" s="39" customFormat="1">
      <c r="A26" s="25" t="s">
        <v>32</v>
      </c>
      <c r="B26" s="18" t="s">
        <v>2</v>
      </c>
      <c r="C26" s="28">
        <f>C28</f>
        <v>15968</v>
      </c>
      <c r="D26" s="45"/>
      <c r="E26" s="45"/>
      <c r="F26" s="45"/>
      <c r="G26" s="45"/>
      <c r="H26" s="45"/>
      <c r="I26" s="45"/>
    </row>
    <row r="27" spans="1:11" s="67" customFormat="1" ht="25.5">
      <c r="A27" s="120" t="s">
        <v>33</v>
      </c>
      <c r="B27" s="109" t="s">
        <v>1</v>
      </c>
      <c r="C27" s="81">
        <f>C44</f>
        <v>15968</v>
      </c>
      <c r="D27" s="121"/>
      <c r="E27" s="121"/>
      <c r="F27" s="121"/>
      <c r="G27" s="121"/>
      <c r="H27" s="121"/>
      <c r="I27" s="121"/>
    </row>
    <row r="28" spans="1:11" s="67" customFormat="1">
      <c r="A28" s="122"/>
      <c r="B28" s="68" t="s">
        <v>2</v>
      </c>
      <c r="C28" s="81">
        <f>C45</f>
        <v>15968</v>
      </c>
      <c r="D28" s="121"/>
      <c r="E28" s="121"/>
      <c r="F28" s="121"/>
      <c r="G28" s="121"/>
      <c r="H28" s="121"/>
      <c r="I28" s="121"/>
    </row>
    <row r="29" spans="1:11">
      <c r="A29" s="34" t="s">
        <v>16</v>
      </c>
      <c r="B29" s="63" t="s">
        <v>1</v>
      </c>
      <c r="C29" s="30">
        <f>C31</f>
        <v>7240</v>
      </c>
      <c r="D29"/>
    </row>
    <row r="30" spans="1:11">
      <c r="A30" s="14" t="s">
        <v>9</v>
      </c>
      <c r="B30" s="41" t="s">
        <v>2</v>
      </c>
      <c r="C30" s="30">
        <f>C32</f>
        <v>7240</v>
      </c>
      <c r="D30"/>
    </row>
    <row r="31" spans="1:11">
      <c r="A31" s="16" t="s">
        <v>10</v>
      </c>
      <c r="B31" s="9" t="s">
        <v>1</v>
      </c>
      <c r="C31" s="79">
        <f>C33+C37</f>
        <v>7240</v>
      </c>
      <c r="D31"/>
    </row>
    <row r="32" spans="1:11">
      <c r="A32" s="15"/>
      <c r="B32" s="11" t="s">
        <v>2</v>
      </c>
      <c r="C32" s="79">
        <f>C34+C38</f>
        <v>7240</v>
      </c>
      <c r="D32"/>
    </row>
    <row r="33" spans="1:53">
      <c r="A33" s="16" t="s">
        <v>19</v>
      </c>
      <c r="B33" s="9" t="s">
        <v>1</v>
      </c>
      <c r="C33" s="79">
        <f>C35</f>
        <v>7042</v>
      </c>
      <c r="D33"/>
    </row>
    <row r="34" spans="1:53">
      <c r="A34" s="15"/>
      <c r="B34" s="11" t="s">
        <v>2</v>
      </c>
      <c r="C34" s="79">
        <f>C36</f>
        <v>7042</v>
      </c>
      <c r="D34"/>
    </row>
    <row r="35" spans="1:53" s="39" customFormat="1" ht="14.25">
      <c r="A35" s="136" t="s">
        <v>24</v>
      </c>
      <c r="B35" s="138" t="s">
        <v>1</v>
      </c>
      <c r="C35" s="42">
        <f>C52</f>
        <v>7042</v>
      </c>
      <c r="M35" s="107"/>
      <c r="N35" s="107"/>
    </row>
    <row r="36" spans="1:53" s="39" customFormat="1" ht="14.25">
      <c r="A36" s="136"/>
      <c r="B36" s="125" t="s">
        <v>2</v>
      </c>
      <c r="C36" s="42">
        <f>C53</f>
        <v>7042</v>
      </c>
    </row>
    <row r="37" spans="1:53" s="71" customFormat="1">
      <c r="A37" s="32" t="s">
        <v>26</v>
      </c>
      <c r="B37" s="64" t="s">
        <v>1</v>
      </c>
      <c r="C37" s="79">
        <f>C107</f>
        <v>198</v>
      </c>
    </row>
    <row r="38" spans="1:53" s="71" customFormat="1">
      <c r="A38" s="84"/>
      <c r="B38" s="41" t="s">
        <v>2</v>
      </c>
      <c r="C38" s="79">
        <f>C108</f>
        <v>198</v>
      </c>
    </row>
    <row r="39" spans="1:53" s="56" customFormat="1">
      <c r="A39" s="57" t="s">
        <v>21</v>
      </c>
      <c r="B39" s="57"/>
      <c r="C39" s="57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</row>
    <row r="40" spans="1:53" s="39" customFormat="1" ht="15">
      <c r="A40" s="58" t="s">
        <v>27</v>
      </c>
      <c r="B40" s="63" t="s">
        <v>1</v>
      </c>
      <c r="C40" s="23">
        <f>C42+C46</f>
        <v>23010</v>
      </c>
    </row>
    <row r="41" spans="1:53" s="39" customFormat="1">
      <c r="A41" s="40"/>
      <c r="B41" s="41" t="s">
        <v>2</v>
      </c>
      <c r="C41" s="23">
        <f>C43+C47</f>
        <v>23010</v>
      </c>
    </row>
    <row r="42" spans="1:53" s="39" customFormat="1">
      <c r="A42" s="141" t="s">
        <v>38</v>
      </c>
      <c r="B42" s="17" t="s">
        <v>1</v>
      </c>
      <c r="C42" s="42">
        <f>C44</f>
        <v>15968</v>
      </c>
      <c r="D42" s="45"/>
      <c r="E42" s="45"/>
      <c r="F42" s="45"/>
      <c r="G42" s="45"/>
      <c r="H42" s="45"/>
      <c r="I42" s="45"/>
    </row>
    <row r="43" spans="1:53" s="39" customFormat="1">
      <c r="A43" s="25" t="s">
        <v>32</v>
      </c>
      <c r="B43" s="18" t="s">
        <v>2</v>
      </c>
      <c r="C43" s="42">
        <f>C45</f>
        <v>15968</v>
      </c>
      <c r="D43" s="45"/>
      <c r="E43" s="45"/>
      <c r="F43" s="45"/>
      <c r="G43" s="45"/>
      <c r="H43" s="45"/>
      <c r="I43" s="45"/>
    </row>
    <row r="44" spans="1:53" s="67" customFormat="1" ht="25.5">
      <c r="A44" s="120" t="s">
        <v>33</v>
      </c>
      <c r="B44" s="109" t="s">
        <v>1</v>
      </c>
      <c r="C44" s="81">
        <f>C59</f>
        <v>15968</v>
      </c>
      <c r="D44" s="121"/>
      <c r="E44" s="121"/>
      <c r="F44" s="121"/>
      <c r="G44" s="121"/>
      <c r="H44" s="121"/>
      <c r="I44" s="121"/>
    </row>
    <row r="45" spans="1:53" s="67" customFormat="1">
      <c r="A45" s="122"/>
      <c r="B45" s="68" t="s">
        <v>2</v>
      </c>
      <c r="C45" s="81">
        <f>C60</f>
        <v>15968</v>
      </c>
      <c r="D45" s="121"/>
      <c r="E45" s="121"/>
      <c r="F45" s="121"/>
      <c r="G45" s="121"/>
      <c r="H45" s="121"/>
      <c r="I45" s="121"/>
    </row>
    <row r="46" spans="1:53" s="59" customFormat="1" ht="14.25" customHeight="1">
      <c r="A46" s="34" t="s">
        <v>16</v>
      </c>
      <c r="B46" s="17" t="s">
        <v>1</v>
      </c>
      <c r="C46" s="42">
        <f t="shared" ref="C46:C51" si="1">C48</f>
        <v>7042</v>
      </c>
    </row>
    <row r="47" spans="1:53" s="59" customFormat="1" ht="14.25" customHeight="1">
      <c r="A47" s="37" t="s">
        <v>14</v>
      </c>
      <c r="B47" s="18" t="s">
        <v>2</v>
      </c>
      <c r="C47" s="42">
        <f t="shared" si="1"/>
        <v>7042</v>
      </c>
    </row>
    <row r="48" spans="1:53" s="59" customFormat="1" ht="14.25">
      <c r="A48" s="137" t="s">
        <v>10</v>
      </c>
      <c r="B48" s="138" t="s">
        <v>1</v>
      </c>
      <c r="C48" s="42">
        <f t="shared" si="1"/>
        <v>7042</v>
      </c>
    </row>
    <row r="49" spans="1:14" s="59" customFormat="1" ht="14.25">
      <c r="A49" s="139"/>
      <c r="B49" s="125" t="s">
        <v>2</v>
      </c>
      <c r="C49" s="42">
        <f t="shared" si="1"/>
        <v>7042</v>
      </c>
    </row>
    <row r="50" spans="1:14" s="39" customFormat="1" ht="14.25">
      <c r="A50" s="140" t="s">
        <v>22</v>
      </c>
      <c r="B50" s="135" t="s">
        <v>1</v>
      </c>
      <c r="C50" s="42">
        <f t="shared" si="1"/>
        <v>7042</v>
      </c>
    </row>
    <row r="51" spans="1:14" s="39" customFormat="1" ht="14.25">
      <c r="A51" s="124"/>
      <c r="B51" s="125" t="s">
        <v>2</v>
      </c>
      <c r="C51" s="42">
        <f t="shared" si="1"/>
        <v>7042</v>
      </c>
    </row>
    <row r="52" spans="1:14" s="39" customFormat="1" ht="14.25">
      <c r="A52" s="136" t="s">
        <v>24</v>
      </c>
      <c r="B52" s="138" t="s">
        <v>1</v>
      </c>
      <c r="C52" s="42">
        <f>C82</f>
        <v>7042</v>
      </c>
      <c r="M52" s="107"/>
      <c r="N52" s="107"/>
    </row>
    <row r="53" spans="1:14" s="39" customFormat="1" ht="14.25">
      <c r="A53" s="136"/>
      <c r="B53" s="125" t="s">
        <v>2</v>
      </c>
      <c r="C53" s="42">
        <f>C83</f>
        <v>7042</v>
      </c>
    </row>
    <row r="54" spans="1:14" s="39" customFormat="1">
      <c r="A54" s="146" t="s">
        <v>17</v>
      </c>
      <c r="B54" s="147"/>
      <c r="C54" s="148"/>
      <c r="D54" s="98"/>
      <c r="E54" s="99"/>
      <c r="F54" s="98"/>
      <c r="G54" s="98"/>
      <c r="H54" s="98"/>
      <c r="I54" s="98"/>
    </row>
    <row r="55" spans="1:14" s="39" customFormat="1">
      <c r="A55" s="103" t="s">
        <v>13</v>
      </c>
      <c r="B55" s="63" t="s">
        <v>1</v>
      </c>
      <c r="C55" s="48">
        <f>C57</f>
        <v>15968</v>
      </c>
      <c r="D55" s="100"/>
      <c r="E55" s="100"/>
      <c r="F55" s="100"/>
      <c r="G55" s="100"/>
      <c r="H55" s="100"/>
      <c r="I55" s="100"/>
    </row>
    <row r="56" spans="1:14" s="39" customFormat="1">
      <c r="A56" s="25" t="s">
        <v>31</v>
      </c>
      <c r="B56" s="18" t="s">
        <v>2</v>
      </c>
      <c r="C56" s="48">
        <f>C58</f>
        <v>15968</v>
      </c>
      <c r="D56" s="45"/>
      <c r="E56" s="45"/>
      <c r="F56" s="45"/>
      <c r="G56" s="45"/>
      <c r="H56" s="45"/>
      <c r="I56" s="45"/>
    </row>
    <row r="57" spans="1:14" s="39" customFormat="1">
      <c r="A57" s="141" t="s">
        <v>38</v>
      </c>
      <c r="B57" s="17" t="s">
        <v>1</v>
      </c>
      <c r="C57" s="42">
        <f>C59</f>
        <v>15968</v>
      </c>
      <c r="D57" s="45"/>
      <c r="E57" s="45"/>
      <c r="F57" s="45"/>
      <c r="G57" s="45"/>
      <c r="H57" s="45"/>
      <c r="I57" s="45"/>
    </row>
    <row r="58" spans="1:14" s="39" customFormat="1">
      <c r="A58" s="25" t="s">
        <v>32</v>
      </c>
      <c r="B58" s="18" t="s">
        <v>2</v>
      </c>
      <c r="C58" s="42">
        <f>C60</f>
        <v>15968</v>
      </c>
      <c r="D58" s="45"/>
      <c r="E58" s="45"/>
      <c r="F58" s="45"/>
      <c r="G58" s="45"/>
      <c r="H58" s="45"/>
      <c r="I58" s="45"/>
    </row>
    <row r="59" spans="1:14" s="67" customFormat="1" ht="25.5">
      <c r="A59" s="120" t="s">
        <v>33</v>
      </c>
      <c r="B59" s="109" t="s">
        <v>1</v>
      </c>
      <c r="C59" s="81">
        <f>C61+C63+C65+C67+C69+C71</f>
        <v>15968</v>
      </c>
      <c r="D59" s="121"/>
      <c r="E59" s="121"/>
      <c r="F59" s="121"/>
      <c r="G59" s="121"/>
      <c r="H59" s="121"/>
      <c r="I59" s="121"/>
    </row>
    <row r="60" spans="1:14" s="67" customFormat="1">
      <c r="A60" s="122"/>
      <c r="B60" s="68" t="s">
        <v>2</v>
      </c>
      <c r="C60" s="81">
        <f>C62+C64+C66+C68+C70+C72</f>
        <v>15968</v>
      </c>
      <c r="D60" s="121"/>
      <c r="E60" s="121"/>
      <c r="F60" s="121"/>
      <c r="G60" s="121"/>
      <c r="H60" s="121"/>
      <c r="I60" s="121"/>
    </row>
    <row r="61" spans="1:14" s="126" customFormat="1" ht="25.5">
      <c r="A61" s="151" t="s">
        <v>34</v>
      </c>
      <c r="B61" s="109" t="s">
        <v>1</v>
      </c>
      <c r="C61" s="81">
        <v>3387</v>
      </c>
      <c r="D61" s="128"/>
      <c r="E61" s="128"/>
      <c r="F61" s="128"/>
      <c r="G61" s="128"/>
      <c r="H61" s="128"/>
      <c r="I61" s="128"/>
    </row>
    <row r="62" spans="1:14" s="83" customFormat="1">
      <c r="A62" s="75"/>
      <c r="B62" s="68" t="s">
        <v>2</v>
      </c>
      <c r="C62" s="81">
        <v>3387</v>
      </c>
      <c r="D62" s="115"/>
      <c r="E62" s="123"/>
      <c r="F62" s="115"/>
      <c r="G62" s="115"/>
      <c r="H62" s="115"/>
      <c r="I62" s="115"/>
    </row>
    <row r="63" spans="1:14" s="126" customFormat="1" ht="25.5">
      <c r="A63" s="151" t="s">
        <v>35</v>
      </c>
      <c r="B63" s="109" t="s">
        <v>1</v>
      </c>
      <c r="C63" s="81">
        <v>2958</v>
      </c>
      <c r="D63" s="128"/>
      <c r="E63" s="129"/>
      <c r="F63" s="128"/>
      <c r="G63" s="128"/>
      <c r="H63" s="128"/>
      <c r="I63" s="128"/>
    </row>
    <row r="64" spans="1:14" s="83" customFormat="1">
      <c r="A64" s="75"/>
      <c r="B64" s="68" t="s">
        <v>2</v>
      </c>
      <c r="C64" s="81">
        <v>2958</v>
      </c>
      <c r="D64" s="115"/>
      <c r="E64" s="115"/>
      <c r="F64" s="115"/>
      <c r="G64" s="115"/>
      <c r="H64" s="115"/>
      <c r="I64" s="115"/>
    </row>
    <row r="65" spans="1:10" s="126" customFormat="1" ht="15" customHeight="1">
      <c r="A65" s="151" t="s">
        <v>36</v>
      </c>
      <c r="B65" s="109" t="s">
        <v>1</v>
      </c>
      <c r="C65" s="81">
        <v>3699</v>
      </c>
      <c r="D65" s="128"/>
      <c r="E65" s="129"/>
      <c r="F65" s="128"/>
      <c r="G65" s="128"/>
      <c r="H65" s="128"/>
      <c r="I65" s="128"/>
    </row>
    <row r="66" spans="1:10" s="83" customFormat="1">
      <c r="A66" s="75"/>
      <c r="B66" s="68" t="s">
        <v>2</v>
      </c>
      <c r="C66" s="81">
        <v>3699</v>
      </c>
      <c r="D66" s="115"/>
      <c r="E66" s="115"/>
      <c r="F66" s="115"/>
      <c r="G66" s="115"/>
      <c r="H66" s="115"/>
      <c r="I66" s="115"/>
    </row>
    <row r="67" spans="1:10" s="126" customFormat="1" ht="25.5">
      <c r="A67" s="151" t="s">
        <v>45</v>
      </c>
      <c r="B67" s="109" t="s">
        <v>1</v>
      </c>
      <c r="C67" s="81">
        <v>3014</v>
      </c>
      <c r="D67" s="128"/>
      <c r="E67" s="129"/>
      <c r="F67" s="128"/>
      <c r="G67" s="128"/>
      <c r="H67" s="128"/>
      <c r="I67" s="128"/>
    </row>
    <row r="68" spans="1:10" s="83" customFormat="1">
      <c r="A68" s="75"/>
      <c r="B68" s="68" t="s">
        <v>2</v>
      </c>
      <c r="C68" s="81">
        <v>3014</v>
      </c>
      <c r="D68" s="115"/>
      <c r="E68" s="115"/>
      <c r="F68" s="115"/>
      <c r="G68" s="115"/>
      <c r="H68" s="115"/>
      <c r="I68" s="115"/>
    </row>
    <row r="69" spans="1:10" s="126" customFormat="1" ht="25.5">
      <c r="A69" s="151" t="s">
        <v>46</v>
      </c>
      <c r="B69" s="109" t="s">
        <v>1</v>
      </c>
      <c r="C69" s="81">
        <v>397</v>
      </c>
      <c r="D69" s="128"/>
      <c r="E69" s="129"/>
      <c r="F69" s="128"/>
      <c r="G69" s="128"/>
      <c r="H69" s="128"/>
      <c r="I69" s="128"/>
    </row>
    <row r="70" spans="1:10" s="83" customFormat="1">
      <c r="A70" s="122"/>
      <c r="B70" s="68" t="s">
        <v>2</v>
      </c>
      <c r="C70" s="81">
        <v>397</v>
      </c>
      <c r="D70" s="115"/>
      <c r="E70" s="115"/>
      <c r="F70" s="115"/>
      <c r="G70" s="115"/>
      <c r="H70" s="115"/>
      <c r="I70" s="115"/>
    </row>
    <row r="71" spans="1:10" s="126" customFormat="1" ht="25.5">
      <c r="A71" s="151" t="s">
        <v>47</v>
      </c>
      <c r="B71" s="109" t="s">
        <v>1</v>
      </c>
      <c r="C71" s="81">
        <v>2513</v>
      </c>
      <c r="D71" s="128"/>
      <c r="E71" s="129"/>
      <c r="F71" s="128"/>
      <c r="G71" s="128"/>
      <c r="H71" s="128"/>
      <c r="I71" s="128"/>
    </row>
    <row r="72" spans="1:10" s="83" customFormat="1">
      <c r="A72" s="122"/>
      <c r="B72" s="68" t="s">
        <v>2</v>
      </c>
      <c r="C72" s="81">
        <v>2513</v>
      </c>
      <c r="D72" s="115"/>
      <c r="E72" s="115"/>
      <c r="F72" s="115"/>
      <c r="G72" s="115"/>
      <c r="H72" s="115"/>
      <c r="I72" s="115"/>
    </row>
    <row r="73" spans="1:10">
      <c r="A73" s="177" t="s">
        <v>30</v>
      </c>
      <c r="B73" s="178"/>
      <c r="C73" s="179"/>
      <c r="D73"/>
      <c r="E73" s="46"/>
      <c r="F73" s="13"/>
      <c r="G73" s="13"/>
      <c r="H73" s="13"/>
      <c r="I73" s="13"/>
      <c r="J73" s="13"/>
    </row>
    <row r="74" spans="1:10">
      <c r="A74" s="73" t="s">
        <v>13</v>
      </c>
      <c r="B74" s="17" t="s">
        <v>1</v>
      </c>
      <c r="C74" s="42">
        <f>C76</f>
        <v>7042</v>
      </c>
      <c r="D74"/>
      <c r="E74" s="85"/>
      <c r="F74" s="13"/>
      <c r="G74" s="13"/>
      <c r="H74" s="13"/>
      <c r="I74" s="13"/>
      <c r="J74" s="13"/>
    </row>
    <row r="75" spans="1:10">
      <c r="A75" s="25" t="s">
        <v>14</v>
      </c>
      <c r="B75" s="18" t="s">
        <v>2</v>
      </c>
      <c r="C75" s="42">
        <f>C77</f>
        <v>7042</v>
      </c>
      <c r="D75"/>
      <c r="E75" s="13"/>
      <c r="F75" s="13"/>
      <c r="G75" s="13"/>
      <c r="H75" s="13"/>
      <c r="I75" s="13"/>
      <c r="J75" s="13"/>
    </row>
    <row r="76" spans="1:10" s="59" customFormat="1" ht="14.25" customHeight="1">
      <c r="A76" s="34" t="s">
        <v>16</v>
      </c>
      <c r="B76" s="17" t="s">
        <v>1</v>
      </c>
      <c r="C76" s="42">
        <f>C84</f>
        <v>7042</v>
      </c>
    </row>
    <row r="77" spans="1:10" s="59" customFormat="1" ht="14.25" customHeight="1">
      <c r="A77" s="37" t="s">
        <v>14</v>
      </c>
      <c r="B77" s="18" t="s">
        <v>2</v>
      </c>
      <c r="C77" s="42">
        <f>C85</f>
        <v>7042</v>
      </c>
    </row>
    <row r="78" spans="1:10" s="59" customFormat="1" ht="14.25">
      <c r="A78" s="137" t="s">
        <v>10</v>
      </c>
      <c r="B78" s="138" t="s">
        <v>1</v>
      </c>
      <c r="C78" s="42">
        <f t="shared" ref="C78:C85" si="2">C80</f>
        <v>7042</v>
      </c>
    </row>
    <row r="79" spans="1:10" s="59" customFormat="1" ht="14.25">
      <c r="A79" s="139"/>
      <c r="B79" s="125" t="s">
        <v>2</v>
      </c>
      <c r="C79" s="42">
        <f t="shared" si="2"/>
        <v>7042</v>
      </c>
    </row>
    <row r="80" spans="1:10" s="39" customFormat="1" ht="14.25">
      <c r="A80" s="140" t="s">
        <v>22</v>
      </c>
      <c r="B80" s="135" t="s">
        <v>1</v>
      </c>
      <c r="C80" s="42">
        <f t="shared" si="2"/>
        <v>7042</v>
      </c>
    </row>
    <row r="81" spans="1:14" s="39" customFormat="1" ht="14.25">
      <c r="A81" s="124"/>
      <c r="B81" s="125" t="s">
        <v>2</v>
      </c>
      <c r="C81" s="42">
        <f t="shared" si="2"/>
        <v>7042</v>
      </c>
    </row>
    <row r="82" spans="1:14" s="39" customFormat="1" ht="14.25">
      <c r="A82" s="136" t="s">
        <v>24</v>
      </c>
      <c r="B82" s="138" t="s">
        <v>1</v>
      </c>
      <c r="C82" s="42">
        <f t="shared" si="2"/>
        <v>7042</v>
      </c>
      <c r="M82" s="107"/>
      <c r="N82" s="107"/>
    </row>
    <row r="83" spans="1:14" s="39" customFormat="1" ht="14.25">
      <c r="A83" s="136"/>
      <c r="B83" s="125" t="s">
        <v>2</v>
      </c>
      <c r="C83" s="42">
        <f t="shared" si="2"/>
        <v>7042</v>
      </c>
    </row>
    <row r="84" spans="1:14" s="66" customFormat="1">
      <c r="A84" s="78" t="s">
        <v>39</v>
      </c>
      <c r="B84" s="29" t="s">
        <v>1</v>
      </c>
      <c r="C84" s="28">
        <f t="shared" si="2"/>
        <v>7042</v>
      </c>
    </row>
    <row r="85" spans="1:14" s="66" customFormat="1">
      <c r="A85" s="33"/>
      <c r="B85" s="31" t="s">
        <v>2</v>
      </c>
      <c r="C85" s="28">
        <f t="shared" si="2"/>
        <v>7042</v>
      </c>
    </row>
    <row r="86" spans="1:14" s="80" customFormat="1" ht="15.75" customHeight="1">
      <c r="A86" s="150" t="s">
        <v>43</v>
      </c>
      <c r="B86" s="127" t="s">
        <v>1</v>
      </c>
      <c r="C86" s="79">
        <v>7042</v>
      </c>
    </row>
    <row r="87" spans="1:14" s="86" customFormat="1">
      <c r="A87" s="116"/>
      <c r="B87" s="76" t="s">
        <v>2</v>
      </c>
      <c r="C87" s="79">
        <v>7042</v>
      </c>
    </row>
    <row r="88" spans="1:14">
      <c r="A88" s="180" t="s">
        <v>8</v>
      </c>
      <c r="B88" s="181"/>
      <c r="C88" s="182"/>
    </row>
    <row r="89" spans="1:14" ht="15">
      <c r="A89" s="60" t="s">
        <v>12</v>
      </c>
      <c r="B89" s="29" t="s">
        <v>1</v>
      </c>
      <c r="C89" s="30">
        <f>C91+C101</f>
        <v>463</v>
      </c>
    </row>
    <row r="90" spans="1:14">
      <c r="A90" s="33"/>
      <c r="B90" s="31" t="s">
        <v>2</v>
      </c>
      <c r="C90" s="30">
        <f>C92+C102</f>
        <v>463</v>
      </c>
    </row>
    <row r="91" spans="1:14" s="39" customFormat="1">
      <c r="A91" s="104" t="s">
        <v>23</v>
      </c>
      <c r="B91" s="17" t="s">
        <v>1</v>
      </c>
      <c r="C91" s="28">
        <f t="shared" ref="C91:C94" si="3">C93</f>
        <v>265</v>
      </c>
      <c r="D91" s="45"/>
      <c r="E91" s="45"/>
      <c r="F91" s="45"/>
      <c r="G91" s="45"/>
      <c r="H91" s="45"/>
      <c r="I91" s="45"/>
    </row>
    <row r="92" spans="1:14" s="39" customFormat="1">
      <c r="A92" s="25" t="s">
        <v>32</v>
      </c>
      <c r="B92" s="18" t="s">
        <v>2</v>
      </c>
      <c r="C92" s="28">
        <f t="shared" si="3"/>
        <v>265</v>
      </c>
      <c r="D92" s="45"/>
      <c r="E92" s="45"/>
      <c r="F92" s="45"/>
      <c r="G92" s="45"/>
      <c r="H92" s="45"/>
      <c r="I92" s="45"/>
    </row>
    <row r="93" spans="1:14">
      <c r="A93" s="16" t="s">
        <v>10</v>
      </c>
      <c r="B93" s="9" t="s">
        <v>1</v>
      </c>
      <c r="C93" s="23">
        <f t="shared" si="3"/>
        <v>265</v>
      </c>
      <c r="D93" s="44"/>
      <c r="E93" s="51"/>
      <c r="F93" s="51"/>
      <c r="G93" s="51"/>
      <c r="H93" s="51"/>
      <c r="I93" s="51"/>
      <c r="J93" s="13"/>
      <c r="K93" s="13"/>
    </row>
    <row r="94" spans="1:14">
      <c r="A94" s="15"/>
      <c r="B94" s="11" t="s">
        <v>2</v>
      </c>
      <c r="C94" s="23">
        <f t="shared" si="3"/>
        <v>265</v>
      </c>
      <c r="D94" s="44"/>
      <c r="E94" s="51"/>
      <c r="F94" s="51"/>
      <c r="G94" s="51"/>
      <c r="H94" s="51"/>
      <c r="I94" s="51"/>
      <c r="J94" s="13"/>
      <c r="K94" s="13"/>
    </row>
    <row r="95" spans="1:14">
      <c r="A95" s="36" t="s">
        <v>19</v>
      </c>
      <c r="B95" s="17" t="s">
        <v>1</v>
      </c>
      <c r="C95" s="23">
        <f>C97+C99</f>
        <v>265</v>
      </c>
    </row>
    <row r="96" spans="1:14">
      <c r="A96" s="14"/>
      <c r="B96" s="18" t="s">
        <v>2</v>
      </c>
      <c r="C96" s="23">
        <f>C98+C100</f>
        <v>265</v>
      </c>
    </row>
    <row r="97" spans="1:11">
      <c r="A97" s="27" t="s">
        <v>15</v>
      </c>
      <c r="B97" s="9" t="s">
        <v>1</v>
      </c>
      <c r="C97" s="23">
        <f>C119</f>
        <v>65</v>
      </c>
    </row>
    <row r="98" spans="1:11">
      <c r="A98" s="10"/>
      <c r="B98" s="11" t="s">
        <v>2</v>
      </c>
      <c r="C98" s="23">
        <f>C120</f>
        <v>65</v>
      </c>
    </row>
    <row r="99" spans="1:11" s="39" customFormat="1">
      <c r="A99" s="32" t="s">
        <v>20</v>
      </c>
      <c r="B99" s="17" t="s">
        <v>1</v>
      </c>
      <c r="C99" s="23">
        <f>C179</f>
        <v>200</v>
      </c>
    </row>
    <row r="100" spans="1:11" s="39" customFormat="1">
      <c r="A100" s="14"/>
      <c r="B100" s="18" t="s">
        <v>2</v>
      </c>
      <c r="C100" s="23">
        <f>C180</f>
        <v>200</v>
      </c>
    </row>
    <row r="101" spans="1:11">
      <c r="A101" s="34" t="s">
        <v>16</v>
      </c>
      <c r="B101" s="63" t="s">
        <v>1</v>
      </c>
      <c r="C101" s="30">
        <f t="shared" ref="C101:C104" si="4">C103</f>
        <v>198</v>
      </c>
      <c r="D101"/>
    </row>
    <row r="102" spans="1:11">
      <c r="A102" s="14" t="s">
        <v>9</v>
      </c>
      <c r="B102" s="41" t="s">
        <v>2</v>
      </c>
      <c r="C102" s="30">
        <f t="shared" si="4"/>
        <v>198</v>
      </c>
      <c r="D102"/>
    </row>
    <row r="103" spans="1:11">
      <c r="A103" s="16" t="s">
        <v>10</v>
      </c>
      <c r="B103" s="9" t="s">
        <v>1</v>
      </c>
      <c r="C103" s="79">
        <f t="shared" si="4"/>
        <v>198</v>
      </c>
      <c r="D103"/>
    </row>
    <row r="104" spans="1:11">
      <c r="A104" s="15"/>
      <c r="B104" s="11" t="s">
        <v>2</v>
      </c>
      <c r="C104" s="79">
        <f t="shared" si="4"/>
        <v>198</v>
      </c>
      <c r="D104"/>
    </row>
    <row r="105" spans="1:11">
      <c r="A105" s="16" t="s">
        <v>19</v>
      </c>
      <c r="B105" s="9" t="s">
        <v>1</v>
      </c>
      <c r="C105" s="79">
        <f>C107</f>
        <v>198</v>
      </c>
      <c r="D105"/>
    </row>
    <row r="106" spans="1:11">
      <c r="A106" s="15"/>
      <c r="B106" s="11" t="s">
        <v>2</v>
      </c>
      <c r="C106" s="79">
        <f>C108</f>
        <v>198</v>
      </c>
      <c r="D106"/>
    </row>
    <row r="107" spans="1:11" s="71" customFormat="1">
      <c r="A107" s="32" t="s">
        <v>26</v>
      </c>
      <c r="B107" s="64" t="s">
        <v>1</v>
      </c>
      <c r="C107" s="79">
        <f>C185</f>
        <v>198</v>
      </c>
    </row>
    <row r="108" spans="1:11" s="71" customFormat="1">
      <c r="A108" s="84"/>
      <c r="B108" s="41" t="s">
        <v>2</v>
      </c>
      <c r="C108" s="79">
        <f>C186</f>
        <v>198</v>
      </c>
    </row>
    <row r="109" spans="1:11">
      <c r="A109" s="52" t="s">
        <v>28</v>
      </c>
      <c r="B109" s="54"/>
      <c r="C109" s="53"/>
      <c r="D109" s="47"/>
      <c r="E109" s="47"/>
      <c r="F109" s="47"/>
      <c r="G109" s="47"/>
      <c r="H109" s="47"/>
      <c r="I109" s="47"/>
      <c r="J109" s="13"/>
      <c r="K109" s="46"/>
    </row>
    <row r="110" spans="1:11">
      <c r="A110" s="74" t="s">
        <v>13</v>
      </c>
      <c r="B110" s="106"/>
      <c r="C110" s="23"/>
      <c r="D110" s="47"/>
      <c r="E110" s="47"/>
      <c r="F110" s="47"/>
      <c r="G110" s="47"/>
      <c r="H110" s="47"/>
      <c r="I110" s="55"/>
    </row>
    <row r="111" spans="1:11">
      <c r="A111" s="101" t="s">
        <v>18</v>
      </c>
      <c r="B111" s="63" t="s">
        <v>1</v>
      </c>
      <c r="C111" s="23">
        <f>C113</f>
        <v>65</v>
      </c>
      <c r="D111" s="44"/>
      <c r="E111" s="44"/>
      <c r="F111" s="44"/>
      <c r="G111" s="44"/>
      <c r="H111" s="44"/>
      <c r="I111" s="44"/>
      <c r="J111" s="13"/>
      <c r="K111" s="13"/>
    </row>
    <row r="112" spans="1:11">
      <c r="A112" s="49"/>
      <c r="B112" s="41" t="s">
        <v>2</v>
      </c>
      <c r="C112" s="23">
        <f>C114</f>
        <v>65</v>
      </c>
      <c r="D112" s="44"/>
      <c r="E112" s="44"/>
      <c r="F112" s="44"/>
      <c r="G112" s="44"/>
      <c r="H112" s="44"/>
      <c r="I112" s="44"/>
      <c r="J112" s="13"/>
      <c r="K112" s="13"/>
    </row>
    <row r="113" spans="1:11" s="39" customFormat="1">
      <c r="A113" s="104" t="s">
        <v>23</v>
      </c>
      <c r="B113" s="17" t="s">
        <v>1</v>
      </c>
      <c r="C113" s="28">
        <f t="shared" ref="C113:C118" si="5">C115</f>
        <v>65</v>
      </c>
      <c r="D113" s="45"/>
      <c r="E113" s="45"/>
      <c r="F113" s="45"/>
      <c r="G113" s="45"/>
      <c r="H113" s="45"/>
      <c r="I113" s="45"/>
    </row>
    <row r="114" spans="1:11" s="39" customFormat="1">
      <c r="A114" s="25" t="s">
        <v>32</v>
      </c>
      <c r="B114" s="18" t="s">
        <v>2</v>
      </c>
      <c r="C114" s="28">
        <f t="shared" si="5"/>
        <v>65</v>
      </c>
      <c r="D114" s="45"/>
      <c r="E114" s="45"/>
      <c r="F114" s="45"/>
      <c r="G114" s="45"/>
      <c r="H114" s="45"/>
      <c r="I114" s="45"/>
    </row>
    <row r="115" spans="1:11">
      <c r="A115" s="16" t="s">
        <v>10</v>
      </c>
      <c r="B115" s="9" t="s">
        <v>1</v>
      </c>
      <c r="C115" s="23">
        <f t="shared" si="5"/>
        <v>65</v>
      </c>
      <c r="D115" s="44"/>
      <c r="E115" s="51"/>
      <c r="F115" s="51"/>
      <c r="G115" s="51"/>
      <c r="H115" s="51"/>
      <c r="I115" s="51"/>
      <c r="J115" s="13"/>
      <c r="K115" s="13"/>
    </row>
    <row r="116" spans="1:11">
      <c r="A116" s="15"/>
      <c r="B116" s="11" t="s">
        <v>2</v>
      </c>
      <c r="C116" s="23">
        <f t="shared" si="5"/>
        <v>65</v>
      </c>
      <c r="D116" s="44"/>
      <c r="E116" s="51"/>
      <c r="F116" s="51"/>
      <c r="G116" s="51"/>
      <c r="H116" s="51"/>
      <c r="I116" s="51"/>
      <c r="J116" s="13"/>
      <c r="K116" s="13"/>
    </row>
    <row r="117" spans="1:11">
      <c r="A117" s="36" t="s">
        <v>19</v>
      </c>
      <c r="B117" s="17" t="s">
        <v>1</v>
      </c>
      <c r="C117" s="23">
        <f t="shared" si="5"/>
        <v>65</v>
      </c>
    </row>
    <row r="118" spans="1:11">
      <c r="A118" s="14"/>
      <c r="B118" s="18" t="s">
        <v>2</v>
      </c>
      <c r="C118" s="23">
        <f t="shared" si="5"/>
        <v>65</v>
      </c>
    </row>
    <row r="119" spans="1:11">
      <c r="A119" s="27" t="s">
        <v>15</v>
      </c>
      <c r="B119" s="9" t="s">
        <v>1</v>
      </c>
      <c r="C119" s="23">
        <f>C130+C147+C160</f>
        <v>65</v>
      </c>
    </row>
    <row r="120" spans="1:11">
      <c r="A120" s="10"/>
      <c r="B120" s="11" t="s">
        <v>2</v>
      </c>
      <c r="C120" s="23">
        <f>C131+C148+C161</f>
        <v>65</v>
      </c>
    </row>
    <row r="121" spans="1:11" s="39" customFormat="1">
      <c r="A121" s="155" t="s">
        <v>29</v>
      </c>
      <c r="B121" s="156"/>
      <c r="C121" s="157"/>
      <c r="D121" s="98"/>
      <c r="E121" s="99"/>
      <c r="F121" s="98"/>
      <c r="G121" s="98"/>
      <c r="H121" s="98"/>
      <c r="I121" s="98"/>
    </row>
    <row r="122" spans="1:11" s="39" customFormat="1">
      <c r="A122" s="110" t="s">
        <v>13</v>
      </c>
      <c r="B122" s="63" t="s">
        <v>1</v>
      </c>
      <c r="C122" s="48">
        <f t="shared" ref="C122:C129" si="6">C124</f>
        <v>7</v>
      </c>
      <c r="D122" s="100"/>
      <c r="E122" s="100"/>
      <c r="F122" s="100"/>
      <c r="G122" s="100"/>
      <c r="H122" s="100"/>
      <c r="I122" s="100"/>
    </row>
    <row r="123" spans="1:11" s="39" customFormat="1">
      <c r="A123" s="25" t="s">
        <v>31</v>
      </c>
      <c r="B123" s="18" t="s">
        <v>2</v>
      </c>
      <c r="C123" s="48">
        <f t="shared" si="6"/>
        <v>7</v>
      </c>
      <c r="D123" s="45"/>
      <c r="E123" s="45"/>
      <c r="F123" s="45"/>
      <c r="G123" s="45"/>
      <c r="H123" s="45"/>
      <c r="I123" s="45"/>
    </row>
    <row r="124" spans="1:11" s="39" customFormat="1">
      <c r="A124" s="104" t="s">
        <v>23</v>
      </c>
      <c r="B124" s="17" t="s">
        <v>1</v>
      </c>
      <c r="C124" s="28">
        <f t="shared" si="6"/>
        <v>7</v>
      </c>
      <c r="D124" s="45"/>
      <c r="E124" s="45"/>
      <c r="F124" s="45"/>
      <c r="G124" s="45"/>
      <c r="H124" s="45"/>
      <c r="I124" s="45"/>
    </row>
    <row r="125" spans="1:11" s="39" customFormat="1">
      <c r="A125" s="25" t="s">
        <v>32</v>
      </c>
      <c r="B125" s="18" t="s">
        <v>2</v>
      </c>
      <c r="C125" s="28">
        <f t="shared" si="6"/>
        <v>7</v>
      </c>
      <c r="D125" s="45"/>
      <c r="E125" s="45"/>
      <c r="F125" s="45"/>
      <c r="G125" s="45"/>
      <c r="H125" s="45"/>
      <c r="I125" s="45"/>
    </row>
    <row r="126" spans="1:11">
      <c r="A126" s="16" t="s">
        <v>10</v>
      </c>
      <c r="B126" s="9" t="s">
        <v>1</v>
      </c>
      <c r="C126" s="23">
        <f t="shared" si="6"/>
        <v>7</v>
      </c>
      <c r="D126" s="44"/>
      <c r="E126" s="51"/>
      <c r="F126" s="51"/>
      <c r="G126" s="51"/>
      <c r="H126" s="51"/>
      <c r="I126" s="51"/>
      <c r="J126" s="13"/>
      <c r="K126" s="13"/>
    </row>
    <row r="127" spans="1:11">
      <c r="A127" s="15"/>
      <c r="B127" s="11" t="s">
        <v>2</v>
      </c>
      <c r="C127" s="23">
        <f t="shared" si="6"/>
        <v>7</v>
      </c>
      <c r="D127" s="44"/>
      <c r="E127" s="51"/>
      <c r="F127" s="51"/>
      <c r="G127" s="51"/>
      <c r="H127" s="51"/>
      <c r="I127" s="51"/>
      <c r="J127" s="13"/>
      <c r="K127" s="13"/>
    </row>
    <row r="128" spans="1:11">
      <c r="A128" s="36" t="s">
        <v>19</v>
      </c>
      <c r="B128" s="17" t="s">
        <v>1</v>
      </c>
      <c r="C128" s="23">
        <f t="shared" si="6"/>
        <v>7</v>
      </c>
    </row>
    <row r="129" spans="1:11">
      <c r="A129" s="14"/>
      <c r="B129" s="18" t="s">
        <v>2</v>
      </c>
      <c r="C129" s="23">
        <f t="shared" si="6"/>
        <v>7</v>
      </c>
    </row>
    <row r="130" spans="1:11">
      <c r="A130" s="27" t="s">
        <v>15</v>
      </c>
      <c r="B130" s="9" t="s">
        <v>1</v>
      </c>
      <c r="C130" s="23">
        <f>C132</f>
        <v>7</v>
      </c>
    </row>
    <row r="131" spans="1:11">
      <c r="A131" s="10"/>
      <c r="B131" s="11" t="s">
        <v>2</v>
      </c>
      <c r="C131" s="23">
        <f>C133</f>
        <v>7</v>
      </c>
    </row>
    <row r="132" spans="1:11">
      <c r="A132" s="65" t="s">
        <v>50</v>
      </c>
      <c r="B132" s="9" t="s">
        <v>1</v>
      </c>
      <c r="C132" s="23">
        <f>C134+C136</f>
        <v>7</v>
      </c>
    </row>
    <row r="133" spans="1:11">
      <c r="A133" s="10"/>
      <c r="B133" s="11" t="s">
        <v>2</v>
      </c>
      <c r="C133" s="23">
        <f>C135+C137</f>
        <v>7</v>
      </c>
    </row>
    <row r="134" spans="1:11" s="119" customFormat="1" ht="15.75">
      <c r="A134" s="149" t="s">
        <v>51</v>
      </c>
      <c r="B134" s="64" t="s">
        <v>1</v>
      </c>
      <c r="C134" s="48">
        <v>4</v>
      </c>
      <c r="D134" s="118"/>
    </row>
    <row r="135" spans="1:11" s="46" customFormat="1">
      <c r="A135" s="49"/>
      <c r="B135" s="41" t="s">
        <v>2</v>
      </c>
      <c r="C135" s="48">
        <v>4</v>
      </c>
      <c r="D135" s="61"/>
    </row>
    <row r="136" spans="1:11" s="119" customFormat="1" ht="15.75">
      <c r="A136" s="149" t="s">
        <v>52</v>
      </c>
      <c r="B136" s="64" t="s">
        <v>1</v>
      </c>
      <c r="C136" s="48">
        <v>3</v>
      </c>
      <c r="D136" s="118"/>
    </row>
    <row r="137" spans="1:11" s="46" customFormat="1">
      <c r="A137" s="49"/>
      <c r="B137" s="41" t="s">
        <v>2</v>
      </c>
      <c r="C137" s="48">
        <v>3</v>
      </c>
      <c r="D137" s="61"/>
    </row>
    <row r="138" spans="1:11" s="39" customFormat="1">
      <c r="A138" s="152" t="s">
        <v>41</v>
      </c>
      <c r="B138" s="153"/>
      <c r="C138" s="154"/>
      <c r="D138" s="133"/>
      <c r="E138" s="133"/>
      <c r="F138" s="133"/>
      <c r="G138" s="133"/>
      <c r="H138" s="133"/>
      <c r="I138" s="133"/>
    </row>
    <row r="139" spans="1:11" s="39" customFormat="1">
      <c r="A139" s="110" t="s">
        <v>13</v>
      </c>
      <c r="B139" s="63" t="s">
        <v>1</v>
      </c>
      <c r="C139" s="48">
        <f t="shared" ref="C139:C146" si="7">C141</f>
        <v>50</v>
      </c>
      <c r="D139" s="100"/>
      <c r="E139" s="100"/>
      <c r="F139" s="100"/>
      <c r="G139" s="100"/>
      <c r="H139" s="100"/>
      <c r="I139" s="100"/>
    </row>
    <row r="140" spans="1:11" s="39" customFormat="1">
      <c r="A140" s="25" t="s">
        <v>31</v>
      </c>
      <c r="B140" s="18" t="s">
        <v>2</v>
      </c>
      <c r="C140" s="48">
        <f t="shared" si="7"/>
        <v>50</v>
      </c>
      <c r="D140" s="48">
        <f>D142</f>
        <v>0</v>
      </c>
      <c r="E140" s="45"/>
      <c r="F140" s="45"/>
      <c r="G140" s="45"/>
      <c r="H140" s="45"/>
      <c r="I140" s="45"/>
    </row>
    <row r="141" spans="1:11" s="39" customFormat="1">
      <c r="A141" s="104" t="s">
        <v>23</v>
      </c>
      <c r="B141" s="17" t="s">
        <v>1</v>
      </c>
      <c r="C141" s="28">
        <f t="shared" si="7"/>
        <v>50</v>
      </c>
      <c r="D141" s="45"/>
      <c r="E141" s="45"/>
      <c r="F141" s="45"/>
      <c r="G141" s="45"/>
      <c r="H141" s="45"/>
      <c r="I141" s="45"/>
    </row>
    <row r="142" spans="1:11" s="39" customFormat="1">
      <c r="A142" s="25" t="s">
        <v>32</v>
      </c>
      <c r="B142" s="18" t="s">
        <v>2</v>
      </c>
      <c r="C142" s="28">
        <f t="shared" si="7"/>
        <v>50</v>
      </c>
      <c r="D142" s="45"/>
      <c r="E142" s="45"/>
      <c r="F142" s="45"/>
      <c r="G142" s="45"/>
      <c r="H142" s="45"/>
      <c r="I142" s="45"/>
    </row>
    <row r="143" spans="1:11">
      <c r="A143" s="16" t="s">
        <v>10</v>
      </c>
      <c r="B143" s="9" t="s">
        <v>1</v>
      </c>
      <c r="C143" s="23">
        <f t="shared" si="7"/>
        <v>50</v>
      </c>
      <c r="D143" s="44"/>
      <c r="E143" s="51"/>
      <c r="F143" s="51"/>
      <c r="G143" s="51"/>
      <c r="H143" s="51"/>
      <c r="I143" s="51"/>
      <c r="J143" s="13"/>
      <c r="K143" s="13"/>
    </row>
    <row r="144" spans="1:11">
      <c r="A144" s="15"/>
      <c r="B144" s="11" t="s">
        <v>2</v>
      </c>
      <c r="C144" s="23">
        <f t="shared" si="7"/>
        <v>50</v>
      </c>
      <c r="D144" s="44"/>
      <c r="E144" s="51"/>
      <c r="F144" s="51"/>
      <c r="G144" s="51"/>
      <c r="H144" s="51"/>
      <c r="I144" s="51"/>
      <c r="J144" s="13"/>
      <c r="K144" s="13"/>
    </row>
    <row r="145" spans="1:10">
      <c r="A145" s="36" t="s">
        <v>19</v>
      </c>
      <c r="B145" s="17" t="s">
        <v>1</v>
      </c>
      <c r="C145" s="23">
        <f t="shared" si="7"/>
        <v>50</v>
      </c>
    </row>
    <row r="146" spans="1:10">
      <c r="A146" s="14"/>
      <c r="B146" s="18" t="s">
        <v>2</v>
      </c>
      <c r="C146" s="23">
        <f t="shared" si="7"/>
        <v>50</v>
      </c>
    </row>
    <row r="147" spans="1:10">
      <c r="A147" s="26" t="s">
        <v>15</v>
      </c>
      <c r="B147" s="9" t="s">
        <v>1</v>
      </c>
      <c r="C147" s="23">
        <f>C149+C153</f>
        <v>50</v>
      </c>
    </row>
    <row r="148" spans="1:10">
      <c r="A148" s="10"/>
      <c r="B148" s="11" t="s">
        <v>2</v>
      </c>
      <c r="C148" s="23">
        <f>C150</f>
        <v>50</v>
      </c>
    </row>
    <row r="149" spans="1:10" s="66" customFormat="1" ht="17.25" customHeight="1">
      <c r="A149" s="158" t="s">
        <v>49</v>
      </c>
      <c r="B149" s="29" t="s">
        <v>1</v>
      </c>
      <c r="C149" s="28">
        <f>C151</f>
        <v>50</v>
      </c>
      <c r="D149" s="69"/>
      <c r="E149" s="69"/>
      <c r="F149" s="69"/>
      <c r="G149" s="69"/>
      <c r="H149" s="69"/>
      <c r="I149" s="69"/>
      <c r="J149" s="70"/>
    </row>
    <row r="150" spans="1:10" s="66" customFormat="1">
      <c r="A150" s="33"/>
      <c r="B150" s="31" t="s">
        <v>2</v>
      </c>
      <c r="C150" s="28">
        <f>C152</f>
        <v>50</v>
      </c>
      <c r="D150" s="69"/>
      <c r="E150" s="69"/>
      <c r="F150" s="69"/>
      <c r="G150" s="69"/>
      <c r="H150" s="69"/>
      <c r="I150" s="69"/>
      <c r="J150" s="70"/>
    </row>
    <row r="151" spans="1:10" s="59" customFormat="1" ht="15">
      <c r="A151" s="159" t="s">
        <v>42</v>
      </c>
      <c r="B151" s="17" t="s">
        <v>1</v>
      </c>
      <c r="C151" s="42">
        <v>50</v>
      </c>
      <c r="D151" s="131"/>
      <c r="E151" s="131"/>
      <c r="F151" s="131"/>
      <c r="G151" s="131"/>
      <c r="H151" s="131"/>
      <c r="I151" s="131"/>
      <c r="J151" s="132"/>
    </row>
    <row r="152" spans="1:10" s="113" customFormat="1">
      <c r="A152" s="25"/>
      <c r="B152" s="18" t="s">
        <v>2</v>
      </c>
      <c r="C152" s="42">
        <v>50</v>
      </c>
      <c r="D152" s="43"/>
      <c r="E152" s="43"/>
      <c r="F152" s="43"/>
      <c r="G152" s="43"/>
      <c r="H152" s="43"/>
      <c r="I152" s="43"/>
      <c r="J152" s="114"/>
    </row>
    <row r="153" spans="1:10" s="39" customFormat="1">
      <c r="A153" s="164" t="s">
        <v>54</v>
      </c>
      <c r="B153" s="164"/>
      <c r="C153" s="164"/>
    </row>
    <row r="154" spans="1:10" s="39" customFormat="1">
      <c r="A154" s="24" t="s">
        <v>13</v>
      </c>
      <c r="B154" s="17" t="s">
        <v>1</v>
      </c>
      <c r="C154" s="23">
        <f t="shared" ref="C154:C155" si="8">C156</f>
        <v>8</v>
      </c>
      <c r="E154" s="67"/>
    </row>
    <row r="155" spans="1:10" s="39" customFormat="1">
      <c r="A155" s="25" t="s">
        <v>14</v>
      </c>
      <c r="B155" s="18" t="s">
        <v>2</v>
      </c>
      <c r="C155" s="23">
        <f t="shared" si="8"/>
        <v>8</v>
      </c>
      <c r="E155" s="67"/>
    </row>
    <row r="156" spans="1:10" s="39" customFormat="1">
      <c r="A156" s="104" t="s">
        <v>23</v>
      </c>
      <c r="B156" s="12" t="s">
        <v>1</v>
      </c>
      <c r="C156" s="28">
        <f>C158</f>
        <v>8</v>
      </c>
      <c r="E156" s="67"/>
    </row>
    <row r="157" spans="1:10" s="39" customFormat="1">
      <c r="A157" s="14" t="s">
        <v>9</v>
      </c>
      <c r="B157" s="11" t="s">
        <v>2</v>
      </c>
      <c r="C157" s="28">
        <f>C159</f>
        <v>8</v>
      </c>
    </row>
    <row r="158" spans="1:10" s="39" customFormat="1">
      <c r="A158" s="16" t="s">
        <v>10</v>
      </c>
      <c r="B158" s="9" t="s">
        <v>1</v>
      </c>
      <c r="C158" s="23">
        <f>C160+C285+C291</f>
        <v>8</v>
      </c>
    </row>
    <row r="159" spans="1:10" s="39" customFormat="1">
      <c r="A159" s="15"/>
      <c r="B159" s="11" t="s">
        <v>2</v>
      </c>
      <c r="C159" s="23">
        <f>C161+C286+C292</f>
        <v>8</v>
      </c>
    </row>
    <row r="160" spans="1:10" s="91" customFormat="1">
      <c r="A160" s="130" t="s">
        <v>15</v>
      </c>
      <c r="B160" s="63" t="s">
        <v>1</v>
      </c>
      <c r="C160" s="48">
        <f>C166+C231+C275+C279</f>
        <v>8</v>
      </c>
    </row>
    <row r="161" spans="1:11" s="91" customFormat="1">
      <c r="A161" s="49"/>
      <c r="B161" s="41" t="s">
        <v>2</v>
      </c>
      <c r="C161" s="48">
        <f>C167+C232+C276+C280</f>
        <v>8</v>
      </c>
    </row>
    <row r="162" spans="1:11" s="91" customFormat="1" hidden="1">
      <c r="A162" s="38"/>
      <c r="B162" s="89"/>
      <c r="C162" s="90"/>
    </row>
    <row r="163" spans="1:11" s="91" customFormat="1" hidden="1">
      <c r="A163" s="93"/>
      <c r="B163" s="92"/>
      <c r="C163" s="90"/>
    </row>
    <row r="164" spans="1:11" s="94" customFormat="1" ht="15" hidden="1">
      <c r="A164" s="96"/>
      <c r="B164" s="111"/>
      <c r="C164" s="87"/>
    </row>
    <row r="165" spans="1:11" s="94" customFormat="1" hidden="1">
      <c r="A165" s="95"/>
      <c r="B165" s="105"/>
      <c r="C165" s="87"/>
    </row>
    <row r="166" spans="1:11">
      <c r="A166" s="73" t="s">
        <v>55</v>
      </c>
      <c r="B166" s="77" t="s">
        <v>1</v>
      </c>
      <c r="C166" s="28">
        <f>C168+C215+C217+C219+C221+C223+C225+C227+C229</f>
        <v>8</v>
      </c>
      <c r="E166" s="67"/>
    </row>
    <row r="167" spans="1:11">
      <c r="A167" s="10"/>
      <c r="B167" s="77" t="s">
        <v>2</v>
      </c>
      <c r="C167" s="28">
        <f>C169+C216+C218+C220+C222+C224+C226+C228+C230</f>
        <v>8</v>
      </c>
      <c r="E167" s="67"/>
    </row>
    <row r="168" spans="1:11" s="119" customFormat="1" ht="15.75">
      <c r="A168" s="149" t="s">
        <v>48</v>
      </c>
      <c r="B168" s="63" t="s">
        <v>1</v>
      </c>
      <c r="C168" s="48">
        <v>8</v>
      </c>
      <c r="D168" s="118"/>
      <c r="E168" s="80"/>
    </row>
    <row r="169" spans="1:11" s="46" customFormat="1">
      <c r="A169" s="49"/>
      <c r="B169" s="41" t="s">
        <v>2</v>
      </c>
      <c r="C169" s="48">
        <v>8</v>
      </c>
      <c r="D169" s="61"/>
      <c r="E169" s="86"/>
    </row>
    <row r="170" spans="1:11">
      <c r="A170" s="82" t="s">
        <v>25</v>
      </c>
      <c r="B170" s="54"/>
      <c r="C170" s="53"/>
      <c r="D170" s="47"/>
      <c r="E170" s="47"/>
      <c r="F170" s="47"/>
      <c r="G170" s="47"/>
      <c r="H170" s="47"/>
      <c r="I170" s="47"/>
      <c r="J170" s="13"/>
      <c r="K170" s="46"/>
    </row>
    <row r="171" spans="1:11">
      <c r="A171" s="74" t="s">
        <v>13</v>
      </c>
      <c r="B171" s="63" t="s">
        <v>1</v>
      </c>
      <c r="C171" s="23">
        <f>C173+C181</f>
        <v>398</v>
      </c>
      <c r="D171" s="47"/>
      <c r="E171" s="47"/>
      <c r="F171" s="47"/>
      <c r="G171" s="47"/>
      <c r="H171" s="47"/>
      <c r="I171" s="55"/>
    </row>
    <row r="172" spans="1:11">
      <c r="A172" s="49" t="s">
        <v>18</v>
      </c>
      <c r="B172" s="41" t="s">
        <v>2</v>
      </c>
      <c r="C172" s="23">
        <f>C174+C182</f>
        <v>398</v>
      </c>
      <c r="D172" s="44"/>
      <c r="E172" s="44"/>
      <c r="F172" s="44"/>
      <c r="G172" s="44"/>
      <c r="H172" s="44"/>
      <c r="I172" s="44"/>
      <c r="J172" s="13"/>
      <c r="K172" s="13"/>
    </row>
    <row r="173" spans="1:11" s="39" customFormat="1">
      <c r="A173" s="104" t="s">
        <v>23</v>
      </c>
      <c r="B173" s="17" t="s">
        <v>1</v>
      </c>
      <c r="C173" s="28">
        <f t="shared" ref="C173:C178" si="9">C175</f>
        <v>200</v>
      </c>
      <c r="D173" s="45"/>
      <c r="E173" s="45"/>
      <c r="F173" s="45"/>
      <c r="G173" s="45"/>
      <c r="H173" s="45"/>
      <c r="I173" s="45"/>
    </row>
    <row r="174" spans="1:11" s="39" customFormat="1">
      <c r="A174" s="25" t="s">
        <v>32</v>
      </c>
      <c r="B174" s="18" t="s">
        <v>2</v>
      </c>
      <c r="C174" s="28">
        <f t="shared" si="9"/>
        <v>200</v>
      </c>
      <c r="D174" s="45"/>
      <c r="E174" s="45"/>
      <c r="F174" s="45"/>
      <c r="G174" s="45"/>
      <c r="H174" s="45"/>
      <c r="I174" s="45"/>
    </row>
    <row r="175" spans="1:11">
      <c r="A175" s="16" t="s">
        <v>10</v>
      </c>
      <c r="B175" s="9" t="s">
        <v>1</v>
      </c>
      <c r="C175" s="23">
        <f t="shared" si="9"/>
        <v>200</v>
      </c>
      <c r="D175" s="44"/>
      <c r="E175" s="51"/>
      <c r="F175" s="51"/>
      <c r="G175" s="51"/>
      <c r="H175" s="51"/>
      <c r="I175" s="51"/>
      <c r="J175" s="13"/>
      <c r="K175" s="13"/>
    </row>
    <row r="176" spans="1:11">
      <c r="A176" s="15"/>
      <c r="B176" s="11" t="s">
        <v>2</v>
      </c>
      <c r="C176" s="23">
        <f t="shared" si="9"/>
        <v>200</v>
      </c>
      <c r="D176" s="44"/>
      <c r="E176" s="51"/>
      <c r="F176" s="51"/>
      <c r="G176" s="51"/>
      <c r="H176" s="51"/>
      <c r="I176" s="51"/>
      <c r="J176" s="13"/>
      <c r="K176" s="13"/>
    </row>
    <row r="177" spans="1:11">
      <c r="A177" s="36" t="s">
        <v>19</v>
      </c>
      <c r="B177" s="17" t="s">
        <v>1</v>
      </c>
      <c r="C177" s="23">
        <f t="shared" si="9"/>
        <v>200</v>
      </c>
    </row>
    <row r="178" spans="1:11">
      <c r="A178" s="14"/>
      <c r="B178" s="18" t="s">
        <v>2</v>
      </c>
      <c r="C178" s="23">
        <f t="shared" si="9"/>
        <v>200</v>
      </c>
    </row>
    <row r="179" spans="1:11" s="39" customFormat="1">
      <c r="A179" s="32" t="s">
        <v>20</v>
      </c>
      <c r="B179" s="17" t="s">
        <v>1</v>
      </c>
      <c r="C179" s="23">
        <f>C196</f>
        <v>200</v>
      </c>
    </row>
    <row r="180" spans="1:11" s="39" customFormat="1">
      <c r="A180" s="14"/>
      <c r="B180" s="18" t="s">
        <v>2</v>
      </c>
      <c r="C180" s="23">
        <f>C197</f>
        <v>200</v>
      </c>
    </row>
    <row r="181" spans="1:11">
      <c r="A181" s="34" t="s">
        <v>16</v>
      </c>
      <c r="B181" s="64" t="s">
        <v>1</v>
      </c>
      <c r="C181" s="28">
        <f t="shared" ref="C181:C184" si="10">C183</f>
        <v>198</v>
      </c>
      <c r="D181" s="44"/>
      <c r="E181" s="44"/>
      <c r="F181" s="44"/>
      <c r="G181" s="44"/>
      <c r="H181" s="44"/>
      <c r="I181" s="44"/>
      <c r="J181" s="13"/>
      <c r="K181" s="13"/>
    </row>
    <row r="182" spans="1:11">
      <c r="A182" s="14" t="s">
        <v>9</v>
      </c>
      <c r="B182" s="41" t="s">
        <v>2</v>
      </c>
      <c r="C182" s="28">
        <f t="shared" si="10"/>
        <v>198</v>
      </c>
      <c r="D182" s="44"/>
      <c r="E182" s="44"/>
      <c r="F182" s="44"/>
      <c r="G182" s="44"/>
      <c r="H182" s="44"/>
      <c r="I182" s="44"/>
      <c r="J182" s="13"/>
      <c r="K182" s="13"/>
    </row>
    <row r="183" spans="1:11">
      <c r="A183" s="16" t="s">
        <v>10</v>
      </c>
      <c r="B183" s="9" t="s">
        <v>1</v>
      </c>
      <c r="C183" s="23">
        <f t="shared" si="10"/>
        <v>198</v>
      </c>
      <c r="D183" s="44"/>
      <c r="E183" s="44"/>
      <c r="F183" s="44"/>
      <c r="G183" s="44"/>
      <c r="H183" s="44"/>
      <c r="I183" s="44"/>
      <c r="J183" s="13"/>
      <c r="K183" s="13"/>
    </row>
    <row r="184" spans="1:11">
      <c r="A184" s="15"/>
      <c r="B184" s="11" t="s">
        <v>2</v>
      </c>
      <c r="C184" s="23">
        <f t="shared" si="10"/>
        <v>198</v>
      </c>
      <c r="D184" s="44"/>
      <c r="E184" s="44"/>
      <c r="F184" s="44"/>
      <c r="G184" s="44"/>
      <c r="H184" s="44"/>
      <c r="I184" s="44"/>
      <c r="J184" s="13"/>
      <c r="K184" s="13"/>
    </row>
    <row r="185" spans="1:11">
      <c r="A185" s="50" t="s">
        <v>26</v>
      </c>
      <c r="B185" s="64" t="s">
        <v>1</v>
      </c>
      <c r="C185" s="23">
        <f>C209</f>
        <v>198</v>
      </c>
      <c r="D185" s="44"/>
      <c r="E185" s="44"/>
      <c r="F185" s="44"/>
      <c r="G185" s="44"/>
      <c r="H185" s="44"/>
      <c r="I185" s="44"/>
      <c r="J185" s="13"/>
      <c r="K185" s="13"/>
    </row>
    <row r="186" spans="1:11">
      <c r="A186" s="15"/>
      <c r="B186" s="41" t="s">
        <v>2</v>
      </c>
      <c r="C186" s="23">
        <f>C210</f>
        <v>198</v>
      </c>
      <c r="D186" s="44"/>
      <c r="E186" s="44"/>
      <c r="F186" s="44"/>
      <c r="G186" s="44"/>
      <c r="H186" s="44"/>
      <c r="I186" s="44"/>
      <c r="J186" s="13"/>
      <c r="K186" s="13"/>
    </row>
    <row r="187" spans="1:11" s="39" customFormat="1">
      <c r="A187" s="160" t="s">
        <v>17</v>
      </c>
      <c r="B187" s="161"/>
      <c r="C187" s="162"/>
      <c r="D187" s="98"/>
      <c r="E187" s="99"/>
      <c r="F187" s="98"/>
      <c r="G187" s="98"/>
      <c r="H187" s="98"/>
      <c r="I187" s="98"/>
    </row>
    <row r="188" spans="1:11" s="39" customFormat="1">
      <c r="A188" s="110" t="s">
        <v>13</v>
      </c>
      <c r="B188" s="63" t="s">
        <v>1</v>
      </c>
      <c r="C188" s="48">
        <f t="shared" ref="C188:C197" si="11">C190</f>
        <v>200</v>
      </c>
      <c r="D188" s="100"/>
      <c r="E188" s="100"/>
      <c r="F188" s="100"/>
      <c r="G188" s="100"/>
      <c r="H188" s="100"/>
      <c r="I188" s="100"/>
    </row>
    <row r="189" spans="1:11" s="39" customFormat="1">
      <c r="A189" s="25" t="s">
        <v>31</v>
      </c>
      <c r="B189" s="18" t="s">
        <v>2</v>
      </c>
      <c r="C189" s="48">
        <f t="shared" si="11"/>
        <v>200</v>
      </c>
      <c r="D189" s="45"/>
      <c r="E189" s="45"/>
      <c r="F189" s="45"/>
      <c r="G189" s="45"/>
      <c r="H189" s="45"/>
      <c r="I189" s="45"/>
    </row>
    <row r="190" spans="1:11" s="39" customFormat="1">
      <c r="A190" s="104" t="s">
        <v>23</v>
      </c>
      <c r="B190" s="17" t="s">
        <v>1</v>
      </c>
      <c r="C190" s="28">
        <f t="shared" si="11"/>
        <v>200</v>
      </c>
      <c r="D190" s="45"/>
      <c r="E190" s="45"/>
      <c r="F190" s="45"/>
      <c r="G190" s="45"/>
      <c r="H190" s="45"/>
      <c r="I190" s="45"/>
    </row>
    <row r="191" spans="1:11" s="39" customFormat="1">
      <c r="A191" s="25" t="s">
        <v>32</v>
      </c>
      <c r="B191" s="18" t="s">
        <v>2</v>
      </c>
      <c r="C191" s="28">
        <f t="shared" si="11"/>
        <v>200</v>
      </c>
      <c r="D191" s="45"/>
      <c r="E191" s="45"/>
      <c r="F191" s="45"/>
      <c r="G191" s="45"/>
      <c r="H191" s="45"/>
      <c r="I191" s="45"/>
    </row>
    <row r="192" spans="1:11">
      <c r="A192" s="16" t="s">
        <v>10</v>
      </c>
      <c r="B192" s="9" t="s">
        <v>1</v>
      </c>
      <c r="C192" s="23">
        <f t="shared" si="11"/>
        <v>200</v>
      </c>
      <c r="D192" s="44"/>
      <c r="E192" s="51"/>
      <c r="F192" s="51"/>
      <c r="G192" s="51"/>
      <c r="H192" s="51"/>
      <c r="I192" s="51"/>
      <c r="J192" s="13"/>
      <c r="K192" s="13"/>
    </row>
    <row r="193" spans="1:11">
      <c r="A193" s="15"/>
      <c r="B193" s="11" t="s">
        <v>2</v>
      </c>
      <c r="C193" s="23">
        <f t="shared" si="11"/>
        <v>200</v>
      </c>
      <c r="D193" s="44"/>
      <c r="E193" s="51"/>
      <c r="F193" s="51"/>
      <c r="G193" s="51"/>
      <c r="H193" s="51"/>
      <c r="I193" s="51"/>
      <c r="J193" s="13"/>
      <c r="K193" s="13"/>
    </row>
    <row r="194" spans="1:11">
      <c r="A194" s="36" t="s">
        <v>19</v>
      </c>
      <c r="B194" s="17" t="s">
        <v>1</v>
      </c>
      <c r="C194" s="23">
        <f t="shared" si="11"/>
        <v>200</v>
      </c>
    </row>
    <row r="195" spans="1:11">
      <c r="A195" s="14"/>
      <c r="B195" s="18" t="s">
        <v>2</v>
      </c>
      <c r="C195" s="23">
        <f t="shared" si="11"/>
        <v>200</v>
      </c>
    </row>
    <row r="196" spans="1:11" s="39" customFormat="1">
      <c r="A196" s="32" t="s">
        <v>20</v>
      </c>
      <c r="B196" s="17" t="s">
        <v>1</v>
      </c>
      <c r="C196" s="23">
        <f t="shared" si="11"/>
        <v>200</v>
      </c>
    </row>
    <row r="197" spans="1:11" s="39" customFormat="1">
      <c r="A197" s="14"/>
      <c r="B197" s="18" t="s">
        <v>2</v>
      </c>
      <c r="C197" s="23">
        <f t="shared" si="11"/>
        <v>200</v>
      </c>
    </row>
    <row r="198" spans="1:11" s="86" customFormat="1" ht="46.5" customHeight="1">
      <c r="A198" s="163" t="s">
        <v>56</v>
      </c>
      <c r="B198" s="88" t="s">
        <v>1</v>
      </c>
      <c r="C198" s="48">
        <v>200</v>
      </c>
    </row>
    <row r="199" spans="1:11" s="86" customFormat="1">
      <c r="A199" s="112"/>
      <c r="B199" s="76" t="s">
        <v>2</v>
      </c>
      <c r="C199" s="48">
        <v>200</v>
      </c>
    </row>
    <row r="200" spans="1:11">
      <c r="A200" s="165" t="s">
        <v>30</v>
      </c>
      <c r="B200" s="166"/>
      <c r="C200" s="167"/>
      <c r="D200"/>
      <c r="E200" s="46"/>
    </row>
    <row r="201" spans="1:11">
      <c r="A201" s="101" t="s">
        <v>13</v>
      </c>
      <c r="B201" s="63" t="s">
        <v>1</v>
      </c>
      <c r="C201" s="79">
        <f>C203</f>
        <v>198</v>
      </c>
      <c r="D201"/>
      <c r="E201" s="67"/>
    </row>
    <row r="202" spans="1:11">
      <c r="A202" s="49" t="s">
        <v>14</v>
      </c>
      <c r="B202" s="41" t="s">
        <v>2</v>
      </c>
      <c r="C202" s="79">
        <f>C204</f>
        <v>198</v>
      </c>
      <c r="D202"/>
      <c r="E202" s="67"/>
    </row>
    <row r="203" spans="1:11">
      <c r="A203" s="34" t="s">
        <v>16</v>
      </c>
      <c r="B203" s="63" t="s">
        <v>1</v>
      </c>
      <c r="C203" s="30">
        <f>C205</f>
        <v>198</v>
      </c>
      <c r="D203"/>
    </row>
    <row r="204" spans="1:11">
      <c r="A204" s="14" t="s">
        <v>9</v>
      </c>
      <c r="B204" s="41" t="s">
        <v>2</v>
      </c>
      <c r="C204" s="30">
        <f>C206</f>
        <v>198</v>
      </c>
      <c r="D204"/>
    </row>
    <row r="205" spans="1:11">
      <c r="A205" s="16" t="s">
        <v>10</v>
      </c>
      <c r="B205" s="9" t="s">
        <v>1</v>
      </c>
      <c r="C205" s="79">
        <f>C207+C251</f>
        <v>198</v>
      </c>
      <c r="D205"/>
    </row>
    <row r="206" spans="1:11">
      <c r="A206" s="15"/>
      <c r="B206" s="11" t="s">
        <v>2</v>
      </c>
      <c r="C206" s="79">
        <f>C208+C252</f>
        <v>198</v>
      </c>
      <c r="D206"/>
    </row>
    <row r="207" spans="1:11">
      <c r="A207" s="16" t="s">
        <v>19</v>
      </c>
      <c r="B207" s="9" t="s">
        <v>1</v>
      </c>
      <c r="C207" s="79">
        <f t="shared" ref="C207:C212" si="12">C209</f>
        <v>198</v>
      </c>
      <c r="D207"/>
    </row>
    <row r="208" spans="1:11">
      <c r="A208" s="15"/>
      <c r="B208" s="11" t="s">
        <v>2</v>
      </c>
      <c r="C208" s="79">
        <f t="shared" si="12"/>
        <v>198</v>
      </c>
      <c r="D208"/>
    </row>
    <row r="209" spans="1:10" s="71" customFormat="1">
      <c r="A209" s="50" t="s">
        <v>26</v>
      </c>
      <c r="B209" s="64" t="s">
        <v>1</v>
      </c>
      <c r="C209" s="79">
        <f t="shared" si="12"/>
        <v>198</v>
      </c>
    </row>
    <row r="210" spans="1:10" s="71" customFormat="1">
      <c r="A210" s="84"/>
      <c r="B210" s="41" t="s">
        <v>2</v>
      </c>
      <c r="C210" s="79">
        <f t="shared" si="12"/>
        <v>198</v>
      </c>
    </row>
    <row r="211" spans="1:10" s="66" customFormat="1">
      <c r="A211" s="102" t="s">
        <v>39</v>
      </c>
      <c r="B211" s="29" t="s">
        <v>1</v>
      </c>
      <c r="C211" s="28">
        <f t="shared" si="12"/>
        <v>198</v>
      </c>
    </row>
    <row r="212" spans="1:10" s="66" customFormat="1">
      <c r="A212" s="72"/>
      <c r="B212" s="31" t="s">
        <v>2</v>
      </c>
      <c r="C212" s="28">
        <f t="shared" si="12"/>
        <v>198</v>
      </c>
    </row>
    <row r="213" spans="1:10" s="126" customFormat="1" ht="15.75">
      <c r="A213" s="142" t="s">
        <v>53</v>
      </c>
      <c r="B213" s="109" t="s">
        <v>1</v>
      </c>
      <c r="C213" s="81">
        <v>198</v>
      </c>
    </row>
    <row r="214" spans="1:10" s="83" customFormat="1">
      <c r="A214" s="75"/>
      <c r="B214" s="68" t="s">
        <v>2</v>
      </c>
      <c r="C214" s="81">
        <v>198</v>
      </c>
    </row>
    <row r="215" spans="1:10" s="113" customFormat="1">
      <c r="A215" s="114"/>
      <c r="B215" s="134"/>
      <c r="C215" s="43"/>
      <c r="D215" s="43"/>
      <c r="E215" s="43"/>
      <c r="F215" s="43"/>
      <c r="G215" s="43"/>
      <c r="H215" s="43"/>
      <c r="I215" s="43"/>
      <c r="J215" s="114"/>
    </row>
    <row r="216" spans="1:10" s="113" customFormat="1">
      <c r="A216" s="114"/>
      <c r="B216" s="134"/>
      <c r="C216" s="43"/>
      <c r="D216" s="43"/>
      <c r="E216" s="43"/>
      <c r="F216" s="43"/>
      <c r="G216" s="43"/>
      <c r="H216" s="43"/>
      <c r="I216" s="43"/>
      <c r="J216" s="114"/>
    </row>
    <row r="217" spans="1:10" s="113" customFormat="1">
      <c r="A217" s="114"/>
      <c r="B217" s="134"/>
      <c r="C217" s="43"/>
      <c r="D217" s="43"/>
      <c r="E217" s="43"/>
      <c r="F217" s="43"/>
      <c r="G217" s="43"/>
      <c r="H217" s="43"/>
      <c r="I217" s="43"/>
      <c r="J217" s="114"/>
    </row>
    <row r="218" spans="1:10" s="113" customFormat="1">
      <c r="A218" s="114"/>
      <c r="B218" s="134"/>
      <c r="C218" s="43"/>
      <c r="D218" s="43"/>
      <c r="E218" s="43"/>
      <c r="F218" s="43"/>
      <c r="G218" s="43"/>
      <c r="H218" s="43"/>
      <c r="I218" s="43"/>
      <c r="J218" s="114"/>
    </row>
    <row r="219" spans="1:10">
      <c r="A219" s="168"/>
      <c r="B219" s="169"/>
      <c r="C219" s="169"/>
    </row>
    <row r="220" spans="1:10">
      <c r="A220" s="168"/>
      <c r="B220" s="169"/>
      <c r="C220" s="169"/>
    </row>
    <row r="221" spans="1:10">
      <c r="A221" s="144"/>
      <c r="B221" s="145"/>
      <c r="C221" s="145"/>
    </row>
    <row r="222" spans="1:10">
      <c r="A222" s="144"/>
      <c r="B222" s="145"/>
      <c r="C222" s="145"/>
    </row>
    <row r="223" spans="1:10">
      <c r="A223" s="144"/>
      <c r="B223" s="145"/>
      <c r="C223" s="145"/>
    </row>
    <row r="224" spans="1:10">
      <c r="A224" s="46"/>
    </row>
    <row r="225" spans="1:53">
      <c r="A225" s="46"/>
    </row>
    <row r="226" spans="1:53">
      <c r="A226" s="46"/>
    </row>
    <row r="233" spans="1:53" s="1" customFormat="1">
      <c r="A233" s="19"/>
      <c r="C233"/>
      <c r="D233" s="39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1" customFormat="1">
      <c r="A234" s="19"/>
      <c r="C234"/>
      <c r="D234" s="39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</sheetData>
  <mergeCells count="10">
    <mergeCell ref="A153:C153"/>
    <mergeCell ref="A200:C200"/>
    <mergeCell ref="A219:C219"/>
    <mergeCell ref="A220:C220"/>
    <mergeCell ref="A1:C1"/>
    <mergeCell ref="A2:C2"/>
    <mergeCell ref="A7:C7"/>
    <mergeCell ref="C9:C11"/>
    <mergeCell ref="A73:C73"/>
    <mergeCell ref="A88:C88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martie 2024 </vt:lpstr>
      <vt:lpstr>'28 martie 2024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2024-03-21T09:19:03Z</cp:lastPrinted>
  <dcterms:created xsi:type="dcterms:W3CDTF">2003-05-13T09:24:28Z</dcterms:created>
  <dcterms:modified xsi:type="dcterms:W3CDTF">2024-04-01T07:39:48Z</dcterms:modified>
</cp:coreProperties>
</file>